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16260" windowHeight="5244" firstSheet="8" activeTab="8"/>
  </bookViews>
  <sheets>
    <sheet name="Fremont Labor Force &amp; Empl" sheetId="4" r:id="rId1"/>
    <sheet name="Madison Labor Force &amp; Empl" sheetId="5" r:id="rId2"/>
    <sheet name="Teton, ID Labor Force &amp; Empl" sheetId="6" r:id="rId3"/>
    <sheet name="Teton, WY Labor Force &amp; Empl" sheetId="7" r:id="rId4"/>
    <sheet name="Fremont, ID Unemployment Rate" sheetId="8" r:id="rId5"/>
    <sheet name="Madison, ID Unemployment Rate" sheetId="9" r:id="rId6"/>
    <sheet name="Teton, ID Unemployment Rate" sheetId="10" r:id="rId7"/>
    <sheet name="Teton, WY Unemployment Rate" sheetId="11" r:id="rId8"/>
    <sheet name="WGYA Unemployment Rate" sheetId="12" r:id="rId9"/>
    <sheet name="County vs Area Unempl Rate" sheetId="13" r:id="rId10"/>
    <sheet name="WGYA Labor Force &amp; Employment" sheetId="15" r:id="rId11"/>
    <sheet name="Data" sheetId="1" r:id="rId12"/>
    <sheet name="Sheet2" sheetId="2" r:id="rId13"/>
    <sheet name="Sheet3" sheetId="3" r:id="rId14"/>
  </sheets>
  <calcPr calcId="145621"/>
</workbook>
</file>

<file path=xl/calcChain.xml><?xml version="1.0" encoding="utf-8"?>
<calcChain xmlns="http://schemas.openxmlformats.org/spreadsheetml/2006/main">
  <c r="P32" i="1" l="1"/>
  <c r="O32" i="1"/>
  <c r="N32" i="1"/>
  <c r="L32" i="1"/>
  <c r="K32" i="1"/>
  <c r="J32" i="1"/>
  <c r="H32" i="1"/>
  <c r="G32" i="1"/>
  <c r="F32" i="1"/>
  <c r="D32" i="1"/>
  <c r="C32" i="1"/>
  <c r="B32" i="1"/>
  <c r="S30" i="1"/>
  <c r="S32" i="1" s="1"/>
  <c r="R30" i="1"/>
  <c r="R32" i="1" s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U28" i="1"/>
  <c r="T28" i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5" i="1"/>
  <c r="U15" i="1" s="1"/>
  <c r="T14" i="1"/>
  <c r="U14" i="1" s="1"/>
  <c r="T13" i="1"/>
  <c r="U13" i="1" s="1"/>
  <c r="T12" i="1"/>
  <c r="U12" i="1" s="1"/>
  <c r="T11" i="1"/>
  <c r="U11" i="1" s="1"/>
  <c r="T10" i="1"/>
  <c r="U10" i="1" s="1"/>
  <c r="T9" i="1"/>
  <c r="U9" i="1" s="1"/>
  <c r="T8" i="1"/>
  <c r="T30" i="1" s="1"/>
  <c r="T32" i="1" s="1"/>
  <c r="U8" i="1" l="1"/>
  <c r="U30" i="1" s="1"/>
</calcChain>
</file>

<file path=xl/sharedStrings.xml><?xml version="1.0" encoding="utf-8"?>
<sst xmlns="http://schemas.openxmlformats.org/spreadsheetml/2006/main" count="37" uniqueCount="17">
  <si>
    <t>BLS Data</t>
  </si>
  <si>
    <t>Fremont County, Idaho</t>
  </si>
  <si>
    <t>Madison County, Idaho</t>
  </si>
  <si>
    <t>Teton County, Idaho</t>
  </si>
  <si>
    <t>Teton County, Wyoming</t>
  </si>
  <si>
    <t>WGYA</t>
  </si>
  <si>
    <r>
      <t xml:space="preserve">Table </t>
    </r>
    <r>
      <rPr>
        <b/>
        <sz val="11"/>
        <color rgb="FFFF0000"/>
        <rFont val="Garamond"/>
        <family val="1"/>
      </rPr>
      <t>###</t>
    </r>
  </si>
  <si>
    <t>Western Greater Yellowstone Area</t>
  </si>
  <si>
    <t>Labor Force, Employment, and Unemployment Level and Rate</t>
  </si>
  <si>
    <t>Year</t>
  </si>
  <si>
    <t>Labor Force</t>
  </si>
  <si>
    <t>Employment</t>
  </si>
  <si>
    <t>Unemployment</t>
  </si>
  <si>
    <t>Level</t>
  </si>
  <si>
    <t>Rate</t>
  </si>
  <si>
    <t>Change from 1991 - 2011</t>
  </si>
  <si>
    <t>% Change 1991 - 2011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</si>
</sst>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b/>
      <sz val="11"/>
      <color rgb="FFFF0000"/>
      <name val="Garamond"/>
      <family val="1"/>
    </font>
    <font>
      <sz val="11"/>
      <color theme="1"/>
      <name val="Garamond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ashDotDot">
        <color auto="1"/>
      </left>
      <right/>
      <top style="medium">
        <color auto="1"/>
      </top>
      <bottom style="medium">
        <color auto="1"/>
      </bottom>
      <diagonal/>
    </border>
    <border>
      <left/>
      <right style="dashDotDot">
        <color auto="1"/>
      </right>
      <top style="medium">
        <color auto="1"/>
      </top>
      <bottom style="medium">
        <color auto="1"/>
      </bottom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4" xfId="0" applyFont="1" applyFill="1" applyBorder="1"/>
    <xf numFmtId="0" fontId="3" fillId="0" borderId="2" xfId="0" applyFont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3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1" fillId="0" borderId="0" xfId="0" applyFont="1"/>
    <xf numFmtId="0" fontId="5" fillId="0" borderId="0" xfId="0" applyFont="1"/>
    <xf numFmtId="3" fontId="3" fillId="0" borderId="12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7" xfId="0" applyFont="1" applyFill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worksheet" Target="worksheets/sheet2.xml"/><Relationship Id="rId18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1.xml"/><Relationship Id="rId1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6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1.xml"/><Relationship Id="rId5" Type="http://schemas.openxmlformats.org/officeDocument/2006/relationships/chartsheet" Target="chartsheets/sheet5.xml"/><Relationship Id="rId15" Type="http://schemas.openxmlformats.org/officeDocument/2006/relationships/theme" Target="theme/theme1.xml"/><Relationship Id="rId10" Type="http://schemas.openxmlformats.org/officeDocument/2006/relationships/chartsheet" Target="chartsheets/sheet10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aseline="0"/>
              <a:t>Diagram ####</a:t>
            </a:r>
          </a:p>
          <a:p>
            <a:pPr>
              <a:defRPr/>
            </a:pPr>
            <a:r>
              <a:rPr lang="en-US" sz="1100" baseline="0"/>
              <a:t>Labor Force and Total Employment</a:t>
            </a:r>
          </a:p>
          <a:p>
            <a:pPr>
              <a:defRPr/>
            </a:pPr>
            <a:r>
              <a:rPr lang="en-US" sz="900" baseline="0"/>
              <a:t>Fremont County, Idaho</a:t>
            </a:r>
          </a:p>
          <a:p>
            <a:pPr>
              <a:defRPr/>
            </a:pPr>
            <a:r>
              <a:rPr lang="en-US" sz="900" baseline="0"/>
              <a:t>BLS Data</a:t>
            </a:r>
          </a:p>
        </c:rich>
      </c:tx>
      <c:layout>
        <c:manualLayout>
          <c:xMode val="edge"/>
          <c:yMode val="edge"/>
          <c:x val="0.38408885229942041"/>
          <c:y val="0.1318107780823221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614641193106673E-2"/>
          <c:y val="0.32940981335666375"/>
          <c:w val="0.8719615861970742"/>
          <c:h val="0.41036089238845147"/>
        </c:manualLayout>
      </c:layout>
      <c:lineChart>
        <c:grouping val="standard"/>
        <c:varyColors val="0"/>
        <c:ser>
          <c:idx val="0"/>
          <c:order val="0"/>
          <c:tx>
            <c:v>Labor Force</c:v>
          </c:tx>
          <c:dLbls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Data!$B$8:$B$28</c:f>
              <c:numCache>
                <c:formatCode>#,##0</c:formatCode>
                <c:ptCount val="21"/>
                <c:pt idx="0">
                  <c:v>5019</c:v>
                </c:pt>
                <c:pt idx="1">
                  <c:v>5177</c:v>
                </c:pt>
                <c:pt idx="2">
                  <c:v>4449</c:v>
                </c:pt>
                <c:pt idx="3">
                  <c:v>4570</c:v>
                </c:pt>
                <c:pt idx="4">
                  <c:v>4577</c:v>
                </c:pt>
                <c:pt idx="5">
                  <c:v>4551</c:v>
                </c:pt>
                <c:pt idx="6">
                  <c:v>4895</c:v>
                </c:pt>
                <c:pt idx="7">
                  <c:v>4956</c:v>
                </c:pt>
                <c:pt idx="8">
                  <c:v>4817</c:v>
                </c:pt>
                <c:pt idx="9">
                  <c:v>5652</c:v>
                </c:pt>
                <c:pt idx="10">
                  <c:v>5879</c:v>
                </c:pt>
                <c:pt idx="11">
                  <c:v>5870</c:v>
                </c:pt>
                <c:pt idx="12">
                  <c:v>5697</c:v>
                </c:pt>
                <c:pt idx="13">
                  <c:v>5851</c:v>
                </c:pt>
                <c:pt idx="14">
                  <c:v>6016</c:v>
                </c:pt>
                <c:pt idx="15">
                  <c:v>5968</c:v>
                </c:pt>
                <c:pt idx="16">
                  <c:v>5740</c:v>
                </c:pt>
                <c:pt idx="17">
                  <c:v>5788</c:v>
                </c:pt>
                <c:pt idx="18">
                  <c:v>5516</c:v>
                </c:pt>
                <c:pt idx="19">
                  <c:v>6022</c:v>
                </c:pt>
                <c:pt idx="20">
                  <c:v>6140</c:v>
                </c:pt>
              </c:numCache>
            </c:numRef>
          </c:val>
          <c:smooth val="0"/>
        </c:ser>
        <c:ser>
          <c:idx val="1"/>
          <c:order val="1"/>
          <c:tx>
            <c:v>Employment</c:v>
          </c:tx>
          <c:dLbls>
            <c:dLbl>
              <c:idx val="2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Data!$C$8:$C$28</c:f>
              <c:numCache>
                <c:formatCode>#,##0</c:formatCode>
                <c:ptCount val="21"/>
                <c:pt idx="0">
                  <c:v>4618</c:v>
                </c:pt>
                <c:pt idx="1">
                  <c:v>4743</c:v>
                </c:pt>
                <c:pt idx="2">
                  <c:v>4053</c:v>
                </c:pt>
                <c:pt idx="3">
                  <c:v>4196</c:v>
                </c:pt>
                <c:pt idx="4">
                  <c:v>4202</c:v>
                </c:pt>
                <c:pt idx="5">
                  <c:v>4185</c:v>
                </c:pt>
                <c:pt idx="6">
                  <c:v>4534</c:v>
                </c:pt>
                <c:pt idx="7">
                  <c:v>4604</c:v>
                </c:pt>
                <c:pt idx="8">
                  <c:v>4504</c:v>
                </c:pt>
                <c:pt idx="9">
                  <c:v>5385</c:v>
                </c:pt>
                <c:pt idx="10">
                  <c:v>5615</c:v>
                </c:pt>
                <c:pt idx="11">
                  <c:v>5605</c:v>
                </c:pt>
                <c:pt idx="12">
                  <c:v>5421</c:v>
                </c:pt>
                <c:pt idx="13">
                  <c:v>5601</c:v>
                </c:pt>
                <c:pt idx="14">
                  <c:v>5799</c:v>
                </c:pt>
                <c:pt idx="15">
                  <c:v>5777</c:v>
                </c:pt>
                <c:pt idx="16">
                  <c:v>5559</c:v>
                </c:pt>
                <c:pt idx="17">
                  <c:v>5518</c:v>
                </c:pt>
                <c:pt idx="18">
                  <c:v>5100</c:v>
                </c:pt>
                <c:pt idx="19">
                  <c:v>5470</c:v>
                </c:pt>
                <c:pt idx="20">
                  <c:v>5636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35392"/>
        <c:axId val="192236928"/>
      </c:lineChart>
      <c:dateAx>
        <c:axId val="19223539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crossAx val="192236928"/>
        <c:crosses val="autoZero"/>
        <c:auto val="0"/>
        <c:lblOffset val="100"/>
        <c:baseTimeUnit val="days"/>
        <c:majorUnit val="2"/>
        <c:majorTimeUnit val="days"/>
      </c:dateAx>
      <c:valAx>
        <c:axId val="1922369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92235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baseline="0">
                <a:effectLst/>
                <a:latin typeface="Garamond" pitchFamily="18" charset="0"/>
              </a:rPr>
              <a:t>Unemployment Rate</a:t>
            </a:r>
            <a:endParaRPr lang="en-US" sz="1400">
              <a:effectLst/>
              <a:latin typeface="Garamond" pitchFamily="18" charset="0"/>
            </a:endParaRPr>
          </a:p>
          <a:p>
            <a:pPr>
              <a:defRPr/>
            </a:pPr>
            <a:r>
              <a:rPr lang="en-US" sz="1400" b="1" i="0" baseline="0">
                <a:effectLst/>
                <a:latin typeface="Garamond" pitchFamily="18" charset="0"/>
              </a:rPr>
              <a:t>Counties vs WGYA</a:t>
            </a:r>
            <a:endParaRPr lang="en-US" sz="1400">
              <a:effectLst/>
              <a:latin typeface="Garamond" pitchFamily="18" charset="0"/>
            </a:endParaRPr>
          </a:p>
          <a:p>
            <a:pPr>
              <a:defRPr/>
            </a:pPr>
            <a:r>
              <a:rPr lang="en-US" sz="1400" b="1" i="0" baseline="0">
                <a:effectLst/>
                <a:latin typeface="Garamond" pitchFamily="18" charset="0"/>
              </a:rPr>
              <a:t>BLS Data</a:t>
            </a:r>
            <a:endParaRPr lang="en-US" sz="1400">
              <a:effectLst/>
              <a:latin typeface="Garamond" pitchFamily="18" charset="0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Fremont, ID</c:v>
          </c:tx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Data!$E$8:$E$28</c:f>
              <c:numCache>
                <c:formatCode>0.0%</c:formatCode>
                <c:ptCount val="21"/>
                <c:pt idx="0">
                  <c:v>0.08</c:v>
                </c:pt>
                <c:pt idx="1">
                  <c:v>8.4000000000000005E-2</c:v>
                </c:pt>
                <c:pt idx="2">
                  <c:v>8.8999999999999996E-2</c:v>
                </c:pt>
                <c:pt idx="3">
                  <c:v>8.2000000000000003E-2</c:v>
                </c:pt>
                <c:pt idx="4">
                  <c:v>8.2000000000000003E-2</c:v>
                </c:pt>
                <c:pt idx="5">
                  <c:v>0.08</c:v>
                </c:pt>
                <c:pt idx="6">
                  <c:v>7.3999999999999996E-2</c:v>
                </c:pt>
                <c:pt idx="7">
                  <c:v>7.0999999999999994E-2</c:v>
                </c:pt>
                <c:pt idx="8">
                  <c:v>6.5000000000000002E-2</c:v>
                </c:pt>
                <c:pt idx="9">
                  <c:v>4.7E-2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4.8000000000000001E-2</c:v>
                </c:pt>
                <c:pt idx="13">
                  <c:v>4.2999999999999997E-2</c:v>
                </c:pt>
                <c:pt idx="14">
                  <c:v>3.5999999999999997E-2</c:v>
                </c:pt>
                <c:pt idx="15">
                  <c:v>3.2000000000000001E-2</c:v>
                </c:pt>
                <c:pt idx="16">
                  <c:v>3.2000000000000001E-2</c:v>
                </c:pt>
                <c:pt idx="17">
                  <c:v>4.7E-2</c:v>
                </c:pt>
                <c:pt idx="18">
                  <c:v>7.4999999999999997E-2</c:v>
                </c:pt>
                <c:pt idx="19">
                  <c:v>9.1999999999999998E-2</c:v>
                </c:pt>
                <c:pt idx="20">
                  <c:v>8.2000000000000003E-2</c:v>
                </c:pt>
              </c:numCache>
            </c:numRef>
          </c:val>
          <c:smooth val="0"/>
        </c:ser>
        <c:ser>
          <c:idx val="1"/>
          <c:order val="1"/>
          <c:tx>
            <c:v>Madison, ID</c:v>
          </c:tx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Data!$I$8:$I$28</c:f>
              <c:numCache>
                <c:formatCode>0.0%</c:formatCode>
                <c:ptCount val="21"/>
                <c:pt idx="0">
                  <c:v>4.2000000000000003E-2</c:v>
                </c:pt>
                <c:pt idx="1">
                  <c:v>2.9000000000000001E-2</c:v>
                </c:pt>
                <c:pt idx="2">
                  <c:v>0.03</c:v>
                </c:pt>
                <c:pt idx="3">
                  <c:v>3.2000000000000001E-2</c:v>
                </c:pt>
                <c:pt idx="4">
                  <c:v>3.2000000000000001E-2</c:v>
                </c:pt>
                <c:pt idx="5">
                  <c:v>3.3000000000000002E-2</c:v>
                </c:pt>
                <c:pt idx="6">
                  <c:v>3.1E-2</c:v>
                </c:pt>
                <c:pt idx="7">
                  <c:v>2.9000000000000001E-2</c:v>
                </c:pt>
                <c:pt idx="8">
                  <c:v>2.4E-2</c:v>
                </c:pt>
                <c:pt idx="9">
                  <c:v>3.5000000000000003E-2</c:v>
                </c:pt>
                <c:pt idx="10">
                  <c:v>3.1E-2</c:v>
                </c:pt>
                <c:pt idx="11">
                  <c:v>0.03</c:v>
                </c:pt>
                <c:pt idx="12">
                  <c:v>2.9000000000000001E-2</c:v>
                </c:pt>
                <c:pt idx="13">
                  <c:v>2.9000000000000001E-2</c:v>
                </c:pt>
                <c:pt idx="14">
                  <c:v>2.5000000000000001E-2</c:v>
                </c:pt>
                <c:pt idx="15">
                  <c:v>2.3E-2</c:v>
                </c:pt>
                <c:pt idx="16">
                  <c:v>2.1000000000000001E-2</c:v>
                </c:pt>
                <c:pt idx="17">
                  <c:v>3.3000000000000002E-2</c:v>
                </c:pt>
                <c:pt idx="18">
                  <c:v>5.0999999999999997E-2</c:v>
                </c:pt>
                <c:pt idx="19">
                  <c:v>5.8000000000000003E-2</c:v>
                </c:pt>
                <c:pt idx="20">
                  <c:v>6.2E-2</c:v>
                </c:pt>
              </c:numCache>
            </c:numRef>
          </c:val>
          <c:smooth val="0"/>
        </c:ser>
        <c:ser>
          <c:idx val="2"/>
          <c:order val="2"/>
          <c:tx>
            <c:v>Teton, ID</c:v>
          </c:tx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Data!$M$8:$M$28</c:f>
              <c:numCache>
                <c:formatCode>0.0%</c:formatCode>
                <c:ptCount val="21"/>
                <c:pt idx="0">
                  <c:v>3.5000000000000003E-2</c:v>
                </c:pt>
                <c:pt idx="1">
                  <c:v>0.04</c:v>
                </c:pt>
                <c:pt idx="2">
                  <c:v>0.04</c:v>
                </c:pt>
                <c:pt idx="3">
                  <c:v>3.5999999999999997E-2</c:v>
                </c:pt>
                <c:pt idx="4">
                  <c:v>3.2000000000000001E-2</c:v>
                </c:pt>
                <c:pt idx="5">
                  <c:v>4.8000000000000001E-2</c:v>
                </c:pt>
                <c:pt idx="6">
                  <c:v>4.4999999999999998E-2</c:v>
                </c:pt>
                <c:pt idx="7">
                  <c:v>3.6999999999999998E-2</c:v>
                </c:pt>
                <c:pt idx="8">
                  <c:v>3.3000000000000002E-2</c:v>
                </c:pt>
                <c:pt idx="9">
                  <c:v>2.9000000000000001E-2</c:v>
                </c:pt>
                <c:pt idx="10">
                  <c:v>2.5000000000000001E-2</c:v>
                </c:pt>
                <c:pt idx="11">
                  <c:v>3.3000000000000002E-2</c:v>
                </c:pt>
                <c:pt idx="12">
                  <c:v>3.4000000000000002E-2</c:v>
                </c:pt>
                <c:pt idx="13">
                  <c:v>2.9000000000000001E-2</c:v>
                </c:pt>
                <c:pt idx="14">
                  <c:v>2.7E-2</c:v>
                </c:pt>
                <c:pt idx="15">
                  <c:v>1.7000000000000001E-2</c:v>
                </c:pt>
                <c:pt idx="16">
                  <c:v>1.6E-2</c:v>
                </c:pt>
                <c:pt idx="17">
                  <c:v>2.7E-2</c:v>
                </c:pt>
                <c:pt idx="18">
                  <c:v>5.8999999999999997E-2</c:v>
                </c:pt>
                <c:pt idx="19">
                  <c:v>7.2999999999999995E-2</c:v>
                </c:pt>
                <c:pt idx="20">
                  <c:v>6.7000000000000004E-2</c:v>
                </c:pt>
              </c:numCache>
            </c:numRef>
          </c:val>
          <c:smooth val="0"/>
        </c:ser>
        <c:ser>
          <c:idx val="3"/>
          <c:order val="3"/>
          <c:tx>
            <c:v>Teton, WY</c:v>
          </c:tx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Data!$Q$8:$Q$28</c:f>
              <c:numCache>
                <c:formatCode>0.0%</c:formatCode>
                <c:ptCount val="21"/>
                <c:pt idx="0">
                  <c:v>2.4E-2</c:v>
                </c:pt>
                <c:pt idx="1">
                  <c:v>2.9000000000000001E-2</c:v>
                </c:pt>
                <c:pt idx="2">
                  <c:v>2.5000000000000001E-2</c:v>
                </c:pt>
                <c:pt idx="3">
                  <c:v>2.1999999999999999E-2</c:v>
                </c:pt>
                <c:pt idx="4">
                  <c:v>2.4E-2</c:v>
                </c:pt>
                <c:pt idx="5">
                  <c:v>2.9000000000000001E-2</c:v>
                </c:pt>
                <c:pt idx="6">
                  <c:v>2.4E-2</c:v>
                </c:pt>
                <c:pt idx="7">
                  <c:v>2.1000000000000001E-2</c:v>
                </c:pt>
                <c:pt idx="8">
                  <c:v>2.3E-2</c:v>
                </c:pt>
                <c:pt idx="9">
                  <c:v>2.4E-2</c:v>
                </c:pt>
                <c:pt idx="10">
                  <c:v>2.7E-2</c:v>
                </c:pt>
                <c:pt idx="11">
                  <c:v>3.1E-2</c:v>
                </c:pt>
                <c:pt idx="12">
                  <c:v>3.5999999999999997E-2</c:v>
                </c:pt>
                <c:pt idx="13">
                  <c:v>3.2000000000000001E-2</c:v>
                </c:pt>
                <c:pt idx="14">
                  <c:v>3.1E-2</c:v>
                </c:pt>
                <c:pt idx="15">
                  <c:v>2.5000000000000001E-2</c:v>
                </c:pt>
                <c:pt idx="16">
                  <c:v>2.1999999999999999E-2</c:v>
                </c:pt>
                <c:pt idx="17">
                  <c:v>0.03</c:v>
                </c:pt>
                <c:pt idx="18">
                  <c:v>6.9000000000000006E-2</c:v>
                </c:pt>
                <c:pt idx="19">
                  <c:v>8.3000000000000004E-2</c:v>
                </c:pt>
                <c:pt idx="20">
                  <c:v>7.5999999999999998E-2</c:v>
                </c:pt>
              </c:numCache>
            </c:numRef>
          </c:val>
          <c:smooth val="0"/>
        </c:ser>
        <c:ser>
          <c:idx val="4"/>
          <c:order val="4"/>
          <c:tx>
            <c:v>WGYA</c:v>
          </c:tx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Data!$U$8:$U$28</c:f>
              <c:numCache>
                <c:formatCode>0.0%</c:formatCode>
                <c:ptCount val="21"/>
                <c:pt idx="0">
                  <c:v>4.2839961846306972E-2</c:v>
                </c:pt>
                <c:pt idx="1">
                  <c:v>4.1234221598877983E-2</c:v>
                </c:pt>
                <c:pt idx="2">
                  <c:v>3.9805003827404213E-2</c:v>
                </c:pt>
                <c:pt idx="3">
                  <c:v>3.729701016846259E-2</c:v>
                </c:pt>
                <c:pt idx="4">
                  <c:v>3.7229184173029846E-2</c:v>
                </c:pt>
                <c:pt idx="5">
                  <c:v>4.0864046320008909E-2</c:v>
                </c:pt>
                <c:pt idx="6">
                  <c:v>3.7483505117871539E-2</c:v>
                </c:pt>
                <c:pt idx="7">
                  <c:v>3.3883787858023845E-2</c:v>
                </c:pt>
                <c:pt idx="8">
                  <c:v>3.1087050383606232E-2</c:v>
                </c:pt>
                <c:pt idx="9">
                  <c:v>3.1962714762416924E-2</c:v>
                </c:pt>
                <c:pt idx="10">
                  <c:v>3.0948087946392529E-2</c:v>
                </c:pt>
                <c:pt idx="11">
                  <c:v>3.3077929358998316E-2</c:v>
                </c:pt>
                <c:pt idx="12">
                  <c:v>3.5232851447015108E-2</c:v>
                </c:pt>
                <c:pt idx="13">
                  <c:v>3.21036252892518E-2</c:v>
                </c:pt>
                <c:pt idx="14">
                  <c:v>2.9116286203635062E-2</c:v>
                </c:pt>
                <c:pt idx="15">
                  <c:v>2.4452471771035947E-2</c:v>
                </c:pt>
                <c:pt idx="16">
                  <c:v>2.2248327779242887E-2</c:v>
                </c:pt>
                <c:pt idx="17">
                  <c:v>3.2934695607137812E-2</c:v>
                </c:pt>
                <c:pt idx="18">
                  <c:v>6.1543375181190574E-2</c:v>
                </c:pt>
                <c:pt idx="19">
                  <c:v>7.3127027943241801E-2</c:v>
                </c:pt>
                <c:pt idx="20">
                  <c:v>6.9922547332185891E-2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26496"/>
        <c:axId val="210028032"/>
      </c:lineChart>
      <c:dateAx>
        <c:axId val="21002649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txPr>
          <a:bodyPr/>
          <a:lstStyle/>
          <a:p>
            <a:pPr>
              <a:defRPr sz="1400">
                <a:latin typeface="Garamond" pitchFamily="18" charset="0"/>
              </a:defRPr>
            </a:pPr>
            <a:endParaRPr lang="en-US"/>
          </a:p>
        </c:txPr>
        <c:crossAx val="210028032"/>
        <c:crosses val="autoZero"/>
        <c:auto val="0"/>
        <c:lblOffset val="100"/>
        <c:baseTimeUnit val="days"/>
        <c:majorUnit val="2"/>
        <c:majorTimeUnit val="days"/>
      </c:dateAx>
      <c:valAx>
        <c:axId val="210028032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Garamond" pitchFamily="18" charset="0"/>
              </a:defRPr>
            </a:pPr>
            <a:endParaRPr lang="en-US"/>
          </a:p>
        </c:txPr>
        <c:crossAx val="21002649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400">
              <a:latin typeface="Garamond" pitchFamily="18" charset="0"/>
            </a:defRPr>
          </a:pPr>
          <a:endParaRPr lang="en-US"/>
        </a:p>
      </c:txPr>
    </c:legend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  <a:latin typeface="Garamond" pitchFamily="18" charset="0"/>
              </a:rPr>
              <a:t>Labor Force and Total Employment</a:t>
            </a:r>
            <a:endParaRPr lang="en-US">
              <a:effectLst/>
              <a:latin typeface="Garamond" pitchFamily="18" charset="0"/>
            </a:endParaRPr>
          </a:p>
          <a:p>
            <a:pPr>
              <a:defRPr/>
            </a:pPr>
            <a:r>
              <a:rPr lang="en-US" sz="1800" b="1" i="0" baseline="0">
                <a:effectLst/>
                <a:latin typeface="Garamond" pitchFamily="18" charset="0"/>
              </a:rPr>
              <a:t>Western Greater Yellowstone Area</a:t>
            </a:r>
            <a:endParaRPr lang="en-US">
              <a:effectLst/>
              <a:latin typeface="Garamond" pitchFamily="18" charset="0"/>
            </a:endParaRPr>
          </a:p>
          <a:p>
            <a:pPr>
              <a:defRPr/>
            </a:pPr>
            <a:r>
              <a:rPr lang="en-US" sz="1800" b="1" i="0" baseline="0">
                <a:effectLst/>
                <a:latin typeface="Garamond" pitchFamily="18" charset="0"/>
              </a:rPr>
              <a:t>Compiled from BLS Data</a:t>
            </a:r>
            <a:endParaRPr lang="en-US">
              <a:effectLst/>
              <a:latin typeface="Garamond" pitchFamily="18" charset="0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Labor Force</c:v>
          </c:tx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latin typeface="Garamond" pitchFamily="18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Data!$R$8:$R$28</c:f>
              <c:numCache>
                <c:formatCode>#,##0</c:formatCode>
                <c:ptCount val="21"/>
                <c:pt idx="0">
                  <c:v>24113</c:v>
                </c:pt>
                <c:pt idx="1">
                  <c:v>24955</c:v>
                </c:pt>
                <c:pt idx="2">
                  <c:v>24821</c:v>
                </c:pt>
                <c:pt idx="3">
                  <c:v>26356</c:v>
                </c:pt>
                <c:pt idx="4">
                  <c:v>27371</c:v>
                </c:pt>
                <c:pt idx="5">
                  <c:v>26943</c:v>
                </c:pt>
                <c:pt idx="6">
                  <c:v>28039</c:v>
                </c:pt>
                <c:pt idx="7">
                  <c:v>29188</c:v>
                </c:pt>
                <c:pt idx="8">
                  <c:v>30109</c:v>
                </c:pt>
                <c:pt idx="9">
                  <c:v>36261</c:v>
                </c:pt>
                <c:pt idx="10">
                  <c:v>37159</c:v>
                </c:pt>
                <c:pt idx="11">
                  <c:v>37457</c:v>
                </c:pt>
                <c:pt idx="12">
                  <c:v>36869</c:v>
                </c:pt>
                <c:pt idx="13">
                  <c:v>37597</c:v>
                </c:pt>
                <c:pt idx="14">
                  <c:v>39119</c:v>
                </c:pt>
                <c:pt idx="15">
                  <c:v>39587</c:v>
                </c:pt>
                <c:pt idx="16">
                  <c:v>41711</c:v>
                </c:pt>
                <c:pt idx="17">
                  <c:v>42478</c:v>
                </c:pt>
                <c:pt idx="18">
                  <c:v>40703</c:v>
                </c:pt>
                <c:pt idx="19">
                  <c:v>41298</c:v>
                </c:pt>
                <c:pt idx="20">
                  <c:v>41832</c:v>
                </c:pt>
              </c:numCache>
            </c:numRef>
          </c:val>
          <c:smooth val="0"/>
        </c:ser>
        <c:ser>
          <c:idx val="1"/>
          <c:order val="1"/>
          <c:tx>
            <c:v>Employment</c:v>
          </c:tx>
          <c:dLbls>
            <c:dLbl>
              <c:idx val="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latin typeface="Garamond" pitchFamily="18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Data!$S$8:$S$28</c:f>
              <c:numCache>
                <c:formatCode>#,##0</c:formatCode>
                <c:ptCount val="21"/>
                <c:pt idx="0">
                  <c:v>23080</c:v>
                </c:pt>
                <c:pt idx="1">
                  <c:v>23926</c:v>
                </c:pt>
                <c:pt idx="2">
                  <c:v>23833</c:v>
                </c:pt>
                <c:pt idx="3">
                  <c:v>25373</c:v>
                </c:pt>
                <c:pt idx="4">
                  <c:v>26352</c:v>
                </c:pt>
                <c:pt idx="5">
                  <c:v>25842</c:v>
                </c:pt>
                <c:pt idx="6">
                  <c:v>26988</c:v>
                </c:pt>
                <c:pt idx="7">
                  <c:v>28199</c:v>
                </c:pt>
                <c:pt idx="8">
                  <c:v>29173</c:v>
                </c:pt>
                <c:pt idx="9">
                  <c:v>35102</c:v>
                </c:pt>
                <c:pt idx="10">
                  <c:v>36009</c:v>
                </c:pt>
                <c:pt idx="11">
                  <c:v>36218</c:v>
                </c:pt>
                <c:pt idx="12">
                  <c:v>35570</c:v>
                </c:pt>
                <c:pt idx="13">
                  <c:v>36390</c:v>
                </c:pt>
                <c:pt idx="14">
                  <c:v>37980</c:v>
                </c:pt>
                <c:pt idx="15">
                  <c:v>38619</c:v>
                </c:pt>
                <c:pt idx="16">
                  <c:v>40783</c:v>
                </c:pt>
                <c:pt idx="17">
                  <c:v>41079</c:v>
                </c:pt>
                <c:pt idx="18">
                  <c:v>38198</c:v>
                </c:pt>
                <c:pt idx="19">
                  <c:v>38278</c:v>
                </c:pt>
                <c:pt idx="20">
                  <c:v>38907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0322560"/>
        <c:axId val="210324096"/>
      </c:lineChart>
      <c:dateAx>
        <c:axId val="21032256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txPr>
          <a:bodyPr/>
          <a:lstStyle/>
          <a:p>
            <a:pPr>
              <a:defRPr sz="1400">
                <a:latin typeface="Garamond" pitchFamily="18" charset="0"/>
              </a:defRPr>
            </a:pPr>
            <a:endParaRPr lang="en-US"/>
          </a:p>
        </c:txPr>
        <c:crossAx val="210324096"/>
        <c:crosses val="autoZero"/>
        <c:auto val="0"/>
        <c:lblOffset val="100"/>
        <c:baseTimeUnit val="days"/>
        <c:majorUnit val="2"/>
        <c:majorTimeUnit val="days"/>
      </c:dateAx>
      <c:valAx>
        <c:axId val="2103240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Garamond" pitchFamily="18" charset="0"/>
              </a:defRPr>
            </a:pPr>
            <a:endParaRPr lang="en-US"/>
          </a:p>
        </c:txPr>
        <c:crossAx val="21032256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400">
              <a:latin typeface="Garamond" pitchFamily="18" charset="0"/>
            </a:defRPr>
          </a:pPr>
          <a:endParaRPr lang="en-US"/>
        </a:p>
      </c:txPr>
    </c:legend>
    <c:plotVisOnly val="1"/>
    <c:dispBlanksAs val="zero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 i="0" baseline="0">
                <a:effectLst/>
              </a:rPr>
              <a:t>Diagram ####</a:t>
            </a:r>
            <a:endParaRPr lang="en-US" sz="1200">
              <a:effectLst/>
            </a:endParaRPr>
          </a:p>
          <a:p>
            <a:pPr>
              <a:defRPr/>
            </a:pPr>
            <a:r>
              <a:rPr lang="en-US" sz="1100" b="1" i="0" baseline="0">
                <a:effectLst/>
              </a:rPr>
              <a:t>Labor Force and Total Employment</a:t>
            </a:r>
            <a:endParaRPr lang="en-US" sz="1100">
              <a:effectLst/>
            </a:endParaRPr>
          </a:p>
          <a:p>
            <a:pPr>
              <a:defRPr/>
            </a:pPr>
            <a:r>
              <a:rPr lang="en-US" sz="900" b="1" i="0" baseline="0">
                <a:effectLst/>
              </a:rPr>
              <a:t>Madison County, Idaho</a:t>
            </a:r>
            <a:endParaRPr lang="en-US" sz="900">
              <a:effectLst/>
            </a:endParaRPr>
          </a:p>
          <a:p>
            <a:pPr>
              <a:defRPr/>
            </a:pPr>
            <a:r>
              <a:rPr lang="en-US" sz="900" b="1" i="0" baseline="0">
                <a:effectLst/>
              </a:rPr>
              <a:t>BLS Data</a:t>
            </a:r>
            <a:endParaRPr lang="en-US" sz="9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Labor Force</c:v>
          </c:tx>
          <c:dLbls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Data!$F$8:$F$28</c:f>
              <c:numCache>
                <c:formatCode>#,##0</c:formatCode>
                <c:ptCount val="21"/>
                <c:pt idx="0">
                  <c:v>8646</c:v>
                </c:pt>
                <c:pt idx="1">
                  <c:v>8720</c:v>
                </c:pt>
                <c:pt idx="2">
                  <c:v>8863</c:v>
                </c:pt>
                <c:pt idx="3">
                  <c:v>9383</c:v>
                </c:pt>
                <c:pt idx="4">
                  <c:v>9789</c:v>
                </c:pt>
                <c:pt idx="5">
                  <c:v>9165</c:v>
                </c:pt>
                <c:pt idx="6">
                  <c:v>9584</c:v>
                </c:pt>
                <c:pt idx="7">
                  <c:v>10169</c:v>
                </c:pt>
                <c:pt idx="8">
                  <c:v>10453</c:v>
                </c:pt>
                <c:pt idx="9">
                  <c:v>12758</c:v>
                </c:pt>
                <c:pt idx="10">
                  <c:v>13176</c:v>
                </c:pt>
                <c:pt idx="11">
                  <c:v>13774</c:v>
                </c:pt>
                <c:pt idx="12">
                  <c:v>13409</c:v>
                </c:pt>
                <c:pt idx="13">
                  <c:v>13916</c:v>
                </c:pt>
                <c:pt idx="14">
                  <c:v>14802</c:v>
                </c:pt>
                <c:pt idx="15">
                  <c:v>14755</c:v>
                </c:pt>
                <c:pt idx="16">
                  <c:v>16353</c:v>
                </c:pt>
                <c:pt idx="17">
                  <c:v>16745</c:v>
                </c:pt>
                <c:pt idx="18">
                  <c:v>16017</c:v>
                </c:pt>
                <c:pt idx="19">
                  <c:v>16190</c:v>
                </c:pt>
                <c:pt idx="20">
                  <c:v>16743</c:v>
                </c:pt>
              </c:numCache>
            </c:numRef>
          </c:val>
          <c:smooth val="0"/>
        </c:ser>
        <c:ser>
          <c:idx val="1"/>
          <c:order val="1"/>
          <c:tx>
            <c:v>Employment</c:v>
          </c:tx>
          <c:dLbls>
            <c:dLbl>
              <c:idx val="2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Data!$G$8:$G$28</c:f>
              <c:numCache>
                <c:formatCode>#,##0</c:formatCode>
                <c:ptCount val="21"/>
                <c:pt idx="0">
                  <c:v>8285</c:v>
                </c:pt>
                <c:pt idx="1">
                  <c:v>8470</c:v>
                </c:pt>
                <c:pt idx="2">
                  <c:v>8593</c:v>
                </c:pt>
                <c:pt idx="3">
                  <c:v>9083</c:v>
                </c:pt>
                <c:pt idx="4">
                  <c:v>9474</c:v>
                </c:pt>
                <c:pt idx="5">
                  <c:v>8862</c:v>
                </c:pt>
                <c:pt idx="6">
                  <c:v>9283</c:v>
                </c:pt>
                <c:pt idx="7">
                  <c:v>9878</c:v>
                </c:pt>
                <c:pt idx="8">
                  <c:v>10199</c:v>
                </c:pt>
                <c:pt idx="9">
                  <c:v>12315</c:v>
                </c:pt>
                <c:pt idx="10">
                  <c:v>12769</c:v>
                </c:pt>
                <c:pt idx="11">
                  <c:v>13358</c:v>
                </c:pt>
                <c:pt idx="12">
                  <c:v>13023</c:v>
                </c:pt>
                <c:pt idx="13">
                  <c:v>13516</c:v>
                </c:pt>
                <c:pt idx="14">
                  <c:v>14430</c:v>
                </c:pt>
                <c:pt idx="15">
                  <c:v>14420</c:v>
                </c:pt>
                <c:pt idx="16">
                  <c:v>16009</c:v>
                </c:pt>
                <c:pt idx="17">
                  <c:v>16195</c:v>
                </c:pt>
                <c:pt idx="18">
                  <c:v>15195</c:v>
                </c:pt>
                <c:pt idx="19">
                  <c:v>15250</c:v>
                </c:pt>
                <c:pt idx="20">
                  <c:v>15712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96832"/>
        <c:axId val="192298368"/>
      </c:lineChart>
      <c:dateAx>
        <c:axId val="19229683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crossAx val="192298368"/>
        <c:crosses val="autoZero"/>
        <c:auto val="0"/>
        <c:lblOffset val="100"/>
        <c:baseTimeUnit val="days"/>
      </c:dateAx>
      <c:valAx>
        <c:axId val="1922983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922968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 i="0" baseline="0">
                <a:effectLst/>
              </a:rPr>
              <a:t>Diagram ####</a:t>
            </a:r>
            <a:endParaRPr lang="en-US" sz="1200">
              <a:effectLst/>
            </a:endParaRPr>
          </a:p>
          <a:p>
            <a:pPr>
              <a:defRPr/>
            </a:pPr>
            <a:r>
              <a:rPr lang="en-US" sz="1100" b="1" i="0" baseline="0">
                <a:effectLst/>
              </a:rPr>
              <a:t>Labor Force and Total Employment</a:t>
            </a:r>
            <a:endParaRPr lang="en-US" sz="1100">
              <a:effectLst/>
            </a:endParaRPr>
          </a:p>
          <a:p>
            <a:pPr>
              <a:defRPr/>
            </a:pPr>
            <a:r>
              <a:rPr lang="en-US" sz="900" b="1" i="0" baseline="0">
                <a:effectLst/>
              </a:rPr>
              <a:t>Teton County, Idaho</a:t>
            </a:r>
            <a:endParaRPr lang="en-US" sz="900">
              <a:effectLst/>
            </a:endParaRPr>
          </a:p>
          <a:p>
            <a:pPr>
              <a:defRPr/>
            </a:pPr>
            <a:r>
              <a:rPr lang="en-US" sz="900" b="1" i="0" baseline="0">
                <a:effectLst/>
              </a:rPr>
              <a:t>BLS Data</a:t>
            </a:r>
            <a:endParaRPr lang="en-US" sz="9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Labor Force</c:v>
          </c:tx>
          <c:dLbls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Data!$J$8:$J$28</c:f>
              <c:numCache>
                <c:formatCode>#,##0</c:formatCode>
                <c:ptCount val="21"/>
                <c:pt idx="0">
                  <c:v>1918</c:v>
                </c:pt>
                <c:pt idx="1">
                  <c:v>2105</c:v>
                </c:pt>
                <c:pt idx="2">
                  <c:v>1991</c:v>
                </c:pt>
                <c:pt idx="3">
                  <c:v>2339</c:v>
                </c:pt>
                <c:pt idx="4">
                  <c:v>2585</c:v>
                </c:pt>
                <c:pt idx="5">
                  <c:v>2676</c:v>
                </c:pt>
                <c:pt idx="6">
                  <c:v>2768</c:v>
                </c:pt>
                <c:pt idx="7">
                  <c:v>2926</c:v>
                </c:pt>
                <c:pt idx="8">
                  <c:v>3094</c:v>
                </c:pt>
                <c:pt idx="9">
                  <c:v>3668</c:v>
                </c:pt>
                <c:pt idx="10">
                  <c:v>3837</c:v>
                </c:pt>
                <c:pt idx="11">
                  <c:v>4017</c:v>
                </c:pt>
                <c:pt idx="12">
                  <c:v>4163</c:v>
                </c:pt>
                <c:pt idx="13">
                  <c:v>4203</c:v>
                </c:pt>
                <c:pt idx="14">
                  <c:v>4463</c:v>
                </c:pt>
                <c:pt idx="15">
                  <c:v>4700</c:v>
                </c:pt>
                <c:pt idx="16">
                  <c:v>5040</c:v>
                </c:pt>
                <c:pt idx="17">
                  <c:v>5330</c:v>
                </c:pt>
                <c:pt idx="18">
                  <c:v>5269</c:v>
                </c:pt>
                <c:pt idx="19">
                  <c:v>5417</c:v>
                </c:pt>
                <c:pt idx="20">
                  <c:v>5410</c:v>
                </c:pt>
              </c:numCache>
            </c:numRef>
          </c:val>
          <c:smooth val="0"/>
        </c:ser>
        <c:ser>
          <c:idx val="1"/>
          <c:order val="1"/>
          <c:tx>
            <c:v>Employment</c:v>
          </c:tx>
          <c:dLbls>
            <c:dLbl>
              <c:idx val="2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Data!$K$8:$K$28</c:f>
              <c:numCache>
                <c:formatCode>#,##0</c:formatCode>
                <c:ptCount val="21"/>
                <c:pt idx="0">
                  <c:v>1851</c:v>
                </c:pt>
                <c:pt idx="1">
                  <c:v>2021</c:v>
                </c:pt>
                <c:pt idx="2">
                  <c:v>1911</c:v>
                </c:pt>
                <c:pt idx="3">
                  <c:v>2254</c:v>
                </c:pt>
                <c:pt idx="4">
                  <c:v>2501</c:v>
                </c:pt>
                <c:pt idx="5">
                  <c:v>2548</c:v>
                </c:pt>
                <c:pt idx="6">
                  <c:v>2643</c:v>
                </c:pt>
                <c:pt idx="7">
                  <c:v>2819</c:v>
                </c:pt>
                <c:pt idx="8">
                  <c:v>2991</c:v>
                </c:pt>
                <c:pt idx="9">
                  <c:v>3562</c:v>
                </c:pt>
                <c:pt idx="10">
                  <c:v>3740</c:v>
                </c:pt>
                <c:pt idx="11">
                  <c:v>3885</c:v>
                </c:pt>
                <c:pt idx="12">
                  <c:v>4020</c:v>
                </c:pt>
                <c:pt idx="13">
                  <c:v>4080</c:v>
                </c:pt>
                <c:pt idx="14">
                  <c:v>4341</c:v>
                </c:pt>
                <c:pt idx="15">
                  <c:v>4619</c:v>
                </c:pt>
                <c:pt idx="16">
                  <c:v>4958</c:v>
                </c:pt>
                <c:pt idx="17">
                  <c:v>5186</c:v>
                </c:pt>
                <c:pt idx="18">
                  <c:v>4960</c:v>
                </c:pt>
                <c:pt idx="19">
                  <c:v>5022</c:v>
                </c:pt>
                <c:pt idx="20">
                  <c:v>5045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325504"/>
        <c:axId val="192327040"/>
      </c:lineChart>
      <c:dateAx>
        <c:axId val="19232550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crossAx val="192327040"/>
        <c:crosses val="autoZero"/>
        <c:auto val="0"/>
        <c:lblOffset val="100"/>
        <c:baseTimeUnit val="days"/>
        <c:majorUnit val="2"/>
        <c:majorTimeUnit val="days"/>
      </c:dateAx>
      <c:valAx>
        <c:axId val="19232704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923255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 i="0" baseline="0">
                <a:effectLst/>
              </a:rPr>
              <a:t>Diagram ####</a:t>
            </a:r>
            <a:endParaRPr lang="en-US" sz="1200">
              <a:effectLst/>
            </a:endParaRPr>
          </a:p>
          <a:p>
            <a:pPr>
              <a:defRPr/>
            </a:pPr>
            <a:r>
              <a:rPr lang="en-US" sz="1100" b="1" i="0" baseline="0">
                <a:effectLst/>
              </a:rPr>
              <a:t>Labor Force and Total Employment</a:t>
            </a:r>
            <a:endParaRPr lang="en-US" sz="1100">
              <a:effectLst/>
            </a:endParaRPr>
          </a:p>
          <a:p>
            <a:pPr>
              <a:defRPr/>
            </a:pPr>
            <a:r>
              <a:rPr lang="en-US" sz="900" b="1" i="0" baseline="0">
                <a:effectLst/>
              </a:rPr>
              <a:t>Teton County, Wyoming</a:t>
            </a:r>
            <a:endParaRPr lang="en-US" sz="900">
              <a:effectLst/>
            </a:endParaRPr>
          </a:p>
          <a:p>
            <a:pPr>
              <a:defRPr/>
            </a:pPr>
            <a:r>
              <a:rPr lang="en-US" sz="900" b="1" i="0" baseline="0">
                <a:effectLst/>
              </a:rPr>
              <a:t>BLS Data</a:t>
            </a:r>
            <a:endParaRPr lang="en-US" sz="9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Labor Force</c:v>
          </c:tx>
          <c:dLbls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Data!$N$8:$N$28</c:f>
              <c:numCache>
                <c:formatCode>#,##0</c:formatCode>
                <c:ptCount val="21"/>
                <c:pt idx="0">
                  <c:v>8530</c:v>
                </c:pt>
                <c:pt idx="1">
                  <c:v>8953</c:v>
                </c:pt>
                <c:pt idx="2">
                  <c:v>9518</c:v>
                </c:pt>
                <c:pt idx="3">
                  <c:v>10064</c:v>
                </c:pt>
                <c:pt idx="4">
                  <c:v>10420</c:v>
                </c:pt>
                <c:pt idx="5">
                  <c:v>10551</c:v>
                </c:pt>
                <c:pt idx="6">
                  <c:v>10792</c:v>
                </c:pt>
                <c:pt idx="7">
                  <c:v>11137</c:v>
                </c:pt>
                <c:pt idx="8">
                  <c:v>11745</c:v>
                </c:pt>
                <c:pt idx="9">
                  <c:v>14183</c:v>
                </c:pt>
                <c:pt idx="10">
                  <c:v>14267</c:v>
                </c:pt>
                <c:pt idx="11">
                  <c:v>13796</c:v>
                </c:pt>
                <c:pt idx="12">
                  <c:v>13600</c:v>
                </c:pt>
                <c:pt idx="13">
                  <c:v>13627</c:v>
                </c:pt>
                <c:pt idx="14">
                  <c:v>13838</c:v>
                </c:pt>
                <c:pt idx="15">
                  <c:v>14164</c:v>
                </c:pt>
                <c:pt idx="16">
                  <c:v>14578</c:v>
                </c:pt>
                <c:pt idx="17">
                  <c:v>14615</c:v>
                </c:pt>
                <c:pt idx="18">
                  <c:v>13901</c:v>
                </c:pt>
                <c:pt idx="19">
                  <c:v>13669</c:v>
                </c:pt>
                <c:pt idx="20">
                  <c:v>13539</c:v>
                </c:pt>
              </c:numCache>
            </c:numRef>
          </c:val>
          <c:smooth val="0"/>
        </c:ser>
        <c:ser>
          <c:idx val="1"/>
          <c:order val="1"/>
          <c:tx>
            <c:v>Employment</c:v>
          </c:tx>
          <c:dLbls>
            <c:dLbl>
              <c:idx val="2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Data!$O$8:$O$28</c:f>
              <c:numCache>
                <c:formatCode>#,##0</c:formatCode>
                <c:ptCount val="21"/>
                <c:pt idx="0">
                  <c:v>8326</c:v>
                </c:pt>
                <c:pt idx="1">
                  <c:v>8692</c:v>
                </c:pt>
                <c:pt idx="2">
                  <c:v>9276</c:v>
                </c:pt>
                <c:pt idx="3">
                  <c:v>9840</c:v>
                </c:pt>
                <c:pt idx="4">
                  <c:v>10175</c:v>
                </c:pt>
                <c:pt idx="5">
                  <c:v>10247</c:v>
                </c:pt>
                <c:pt idx="6">
                  <c:v>10528</c:v>
                </c:pt>
                <c:pt idx="7">
                  <c:v>10898</c:v>
                </c:pt>
                <c:pt idx="8">
                  <c:v>11479</c:v>
                </c:pt>
                <c:pt idx="9">
                  <c:v>13840</c:v>
                </c:pt>
                <c:pt idx="10">
                  <c:v>13885</c:v>
                </c:pt>
                <c:pt idx="11">
                  <c:v>13370</c:v>
                </c:pt>
                <c:pt idx="12">
                  <c:v>13106</c:v>
                </c:pt>
                <c:pt idx="13">
                  <c:v>13193</c:v>
                </c:pt>
                <c:pt idx="14">
                  <c:v>13410</c:v>
                </c:pt>
                <c:pt idx="15">
                  <c:v>13803</c:v>
                </c:pt>
                <c:pt idx="16">
                  <c:v>14257</c:v>
                </c:pt>
                <c:pt idx="17">
                  <c:v>14180</c:v>
                </c:pt>
                <c:pt idx="18">
                  <c:v>12943</c:v>
                </c:pt>
                <c:pt idx="19">
                  <c:v>12536</c:v>
                </c:pt>
                <c:pt idx="20">
                  <c:v>12514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35936"/>
        <c:axId val="206937472"/>
      </c:lineChart>
      <c:dateAx>
        <c:axId val="20693593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crossAx val="206937472"/>
        <c:crosses val="autoZero"/>
        <c:auto val="0"/>
        <c:lblOffset val="100"/>
        <c:baseTimeUnit val="days"/>
        <c:majorUnit val="2"/>
        <c:majorTimeUnit val="days"/>
      </c:dateAx>
      <c:valAx>
        <c:axId val="20693747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06935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Diagram ####</a:t>
            </a:r>
          </a:p>
          <a:p>
            <a:pPr>
              <a:defRPr/>
            </a:pPr>
            <a:r>
              <a:rPr lang="en-US" sz="1100"/>
              <a:t>Unemployment</a:t>
            </a:r>
            <a:r>
              <a:rPr lang="en-US" sz="1100" baseline="0"/>
              <a:t> Rate</a:t>
            </a:r>
            <a:endParaRPr lang="en-US" sz="1100"/>
          </a:p>
          <a:p>
            <a:pPr>
              <a:defRPr/>
            </a:pPr>
            <a:r>
              <a:rPr lang="en-US" sz="900"/>
              <a:t>Fremont County, Idaho</a:t>
            </a:r>
          </a:p>
          <a:p>
            <a:pPr>
              <a:defRPr/>
            </a:pPr>
            <a:r>
              <a:rPr lang="en-US" sz="900"/>
              <a:t>BLS Data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Fremont County, Idaho</c:v>
          </c:tx>
          <c:dLbls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Data!$E$8:$E$28</c:f>
              <c:numCache>
                <c:formatCode>0.0%</c:formatCode>
                <c:ptCount val="21"/>
                <c:pt idx="0">
                  <c:v>0.08</c:v>
                </c:pt>
                <c:pt idx="1">
                  <c:v>8.4000000000000005E-2</c:v>
                </c:pt>
                <c:pt idx="2">
                  <c:v>8.8999999999999996E-2</c:v>
                </c:pt>
                <c:pt idx="3">
                  <c:v>8.2000000000000003E-2</c:v>
                </c:pt>
                <c:pt idx="4">
                  <c:v>8.2000000000000003E-2</c:v>
                </c:pt>
                <c:pt idx="5">
                  <c:v>0.08</c:v>
                </c:pt>
                <c:pt idx="6">
                  <c:v>7.3999999999999996E-2</c:v>
                </c:pt>
                <c:pt idx="7">
                  <c:v>7.0999999999999994E-2</c:v>
                </c:pt>
                <c:pt idx="8">
                  <c:v>6.5000000000000002E-2</c:v>
                </c:pt>
                <c:pt idx="9">
                  <c:v>4.7E-2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4.8000000000000001E-2</c:v>
                </c:pt>
                <c:pt idx="13">
                  <c:v>4.2999999999999997E-2</c:v>
                </c:pt>
                <c:pt idx="14">
                  <c:v>3.5999999999999997E-2</c:v>
                </c:pt>
                <c:pt idx="15">
                  <c:v>3.2000000000000001E-2</c:v>
                </c:pt>
                <c:pt idx="16">
                  <c:v>3.2000000000000001E-2</c:v>
                </c:pt>
                <c:pt idx="17">
                  <c:v>4.7E-2</c:v>
                </c:pt>
                <c:pt idx="18">
                  <c:v>7.4999999999999997E-2</c:v>
                </c:pt>
                <c:pt idx="19">
                  <c:v>9.1999999999999998E-2</c:v>
                </c:pt>
                <c:pt idx="20">
                  <c:v>8.2000000000000003E-2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40512"/>
        <c:axId val="207042048"/>
      </c:lineChart>
      <c:dateAx>
        <c:axId val="20704051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crossAx val="207042048"/>
        <c:crosses val="autoZero"/>
        <c:auto val="0"/>
        <c:lblOffset val="100"/>
        <c:baseTimeUnit val="days"/>
        <c:majorUnit val="2"/>
      </c:dateAx>
      <c:valAx>
        <c:axId val="207042048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2070405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 i="0" baseline="0">
                <a:effectLst/>
              </a:rPr>
              <a:t>Diagram ####</a:t>
            </a:r>
            <a:endParaRPr lang="en-US" sz="1200">
              <a:effectLst/>
            </a:endParaRPr>
          </a:p>
          <a:p>
            <a:pPr>
              <a:defRPr/>
            </a:pPr>
            <a:r>
              <a:rPr lang="en-US" sz="1100" b="1" i="0" baseline="0">
                <a:effectLst/>
              </a:rPr>
              <a:t>Unemployment Rate</a:t>
            </a:r>
            <a:endParaRPr lang="en-US" sz="1100">
              <a:effectLst/>
            </a:endParaRPr>
          </a:p>
          <a:p>
            <a:pPr>
              <a:defRPr/>
            </a:pPr>
            <a:r>
              <a:rPr lang="en-US" sz="900" b="1" i="0" baseline="0">
                <a:effectLst/>
              </a:rPr>
              <a:t>Madison County, Idaho</a:t>
            </a:r>
            <a:endParaRPr lang="en-US" sz="900">
              <a:effectLst/>
            </a:endParaRPr>
          </a:p>
          <a:p>
            <a:pPr>
              <a:defRPr/>
            </a:pPr>
            <a:r>
              <a:rPr lang="en-US" sz="900" b="1" i="0" baseline="0">
                <a:effectLst/>
              </a:rPr>
              <a:t>BLS Data</a:t>
            </a:r>
            <a:endParaRPr lang="en-US" sz="9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Madison County, Idaho</c:v>
          </c:tx>
          <c:dLbls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Data!$I$8:$I$28</c:f>
              <c:numCache>
                <c:formatCode>0.0%</c:formatCode>
                <c:ptCount val="21"/>
                <c:pt idx="0">
                  <c:v>4.2000000000000003E-2</c:v>
                </c:pt>
                <c:pt idx="1">
                  <c:v>2.9000000000000001E-2</c:v>
                </c:pt>
                <c:pt idx="2">
                  <c:v>0.03</c:v>
                </c:pt>
                <c:pt idx="3">
                  <c:v>3.2000000000000001E-2</c:v>
                </c:pt>
                <c:pt idx="4">
                  <c:v>3.2000000000000001E-2</c:v>
                </c:pt>
                <c:pt idx="5">
                  <c:v>3.3000000000000002E-2</c:v>
                </c:pt>
                <c:pt idx="6">
                  <c:v>3.1E-2</c:v>
                </c:pt>
                <c:pt idx="7">
                  <c:v>2.9000000000000001E-2</c:v>
                </c:pt>
                <c:pt idx="8">
                  <c:v>2.4E-2</c:v>
                </c:pt>
                <c:pt idx="9">
                  <c:v>3.5000000000000003E-2</c:v>
                </c:pt>
                <c:pt idx="10">
                  <c:v>3.1E-2</c:v>
                </c:pt>
                <c:pt idx="11">
                  <c:v>0.03</c:v>
                </c:pt>
                <c:pt idx="12">
                  <c:v>2.9000000000000001E-2</c:v>
                </c:pt>
                <c:pt idx="13">
                  <c:v>2.9000000000000001E-2</c:v>
                </c:pt>
                <c:pt idx="14">
                  <c:v>2.5000000000000001E-2</c:v>
                </c:pt>
                <c:pt idx="15">
                  <c:v>2.3E-2</c:v>
                </c:pt>
                <c:pt idx="16">
                  <c:v>2.1000000000000001E-2</c:v>
                </c:pt>
                <c:pt idx="17">
                  <c:v>3.3000000000000002E-2</c:v>
                </c:pt>
                <c:pt idx="18">
                  <c:v>5.0999999999999997E-2</c:v>
                </c:pt>
                <c:pt idx="19">
                  <c:v>5.8000000000000003E-2</c:v>
                </c:pt>
                <c:pt idx="20">
                  <c:v>6.2E-2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00544"/>
        <c:axId val="207110528"/>
      </c:lineChart>
      <c:dateAx>
        <c:axId val="20710054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crossAx val="207110528"/>
        <c:crosses val="autoZero"/>
        <c:auto val="0"/>
        <c:lblOffset val="100"/>
        <c:baseTimeUnit val="days"/>
        <c:majorUnit val="2"/>
        <c:majorTimeUnit val="days"/>
      </c:dateAx>
      <c:valAx>
        <c:axId val="207110528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2071005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Diagram ####</a:t>
            </a:r>
          </a:p>
          <a:p>
            <a:pPr>
              <a:defRPr/>
            </a:pPr>
            <a:r>
              <a:rPr lang="en-US" sz="1100"/>
              <a:t>Unemployment</a:t>
            </a:r>
          </a:p>
          <a:p>
            <a:pPr>
              <a:defRPr/>
            </a:pPr>
            <a:r>
              <a:rPr lang="en-US" sz="900"/>
              <a:t>Teton County, Idaho</a:t>
            </a:r>
          </a:p>
          <a:p>
            <a:pPr>
              <a:defRPr/>
            </a:pPr>
            <a:r>
              <a:rPr lang="en-US" sz="900"/>
              <a:t>BLS Data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Teton County, Idaho</c:v>
          </c:tx>
          <c:dLbls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Data!$M$8:$M$28</c:f>
              <c:numCache>
                <c:formatCode>0.0%</c:formatCode>
                <c:ptCount val="21"/>
                <c:pt idx="0">
                  <c:v>3.5000000000000003E-2</c:v>
                </c:pt>
                <c:pt idx="1">
                  <c:v>0.04</c:v>
                </c:pt>
                <c:pt idx="2">
                  <c:v>0.04</c:v>
                </c:pt>
                <c:pt idx="3">
                  <c:v>3.5999999999999997E-2</c:v>
                </c:pt>
                <c:pt idx="4">
                  <c:v>3.2000000000000001E-2</c:v>
                </c:pt>
                <c:pt idx="5">
                  <c:v>4.8000000000000001E-2</c:v>
                </c:pt>
                <c:pt idx="6">
                  <c:v>4.4999999999999998E-2</c:v>
                </c:pt>
                <c:pt idx="7">
                  <c:v>3.6999999999999998E-2</c:v>
                </c:pt>
                <c:pt idx="8">
                  <c:v>3.3000000000000002E-2</c:v>
                </c:pt>
                <c:pt idx="9">
                  <c:v>2.9000000000000001E-2</c:v>
                </c:pt>
                <c:pt idx="10">
                  <c:v>2.5000000000000001E-2</c:v>
                </c:pt>
                <c:pt idx="11">
                  <c:v>3.3000000000000002E-2</c:v>
                </c:pt>
                <c:pt idx="12">
                  <c:v>3.4000000000000002E-2</c:v>
                </c:pt>
                <c:pt idx="13">
                  <c:v>2.9000000000000001E-2</c:v>
                </c:pt>
                <c:pt idx="14">
                  <c:v>2.7E-2</c:v>
                </c:pt>
                <c:pt idx="15">
                  <c:v>1.7000000000000001E-2</c:v>
                </c:pt>
                <c:pt idx="16">
                  <c:v>1.6E-2</c:v>
                </c:pt>
                <c:pt idx="17">
                  <c:v>2.7E-2</c:v>
                </c:pt>
                <c:pt idx="18">
                  <c:v>5.8999999999999997E-2</c:v>
                </c:pt>
                <c:pt idx="19">
                  <c:v>7.2999999999999995E-2</c:v>
                </c:pt>
                <c:pt idx="20">
                  <c:v>6.7000000000000004E-2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23968"/>
        <c:axId val="207125504"/>
      </c:lineChart>
      <c:dateAx>
        <c:axId val="20712396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crossAx val="207125504"/>
        <c:crosses val="autoZero"/>
        <c:auto val="0"/>
        <c:lblOffset val="100"/>
        <c:baseTimeUnit val="days"/>
        <c:majorUnit val="2"/>
        <c:majorTimeUnit val="days"/>
      </c:dateAx>
      <c:valAx>
        <c:axId val="207125504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2071239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Diagram ####</a:t>
            </a:r>
          </a:p>
          <a:p>
            <a:pPr>
              <a:defRPr/>
            </a:pPr>
            <a:r>
              <a:rPr lang="en-US" sz="1100"/>
              <a:t>Unemployment</a:t>
            </a:r>
          </a:p>
          <a:p>
            <a:pPr>
              <a:defRPr/>
            </a:pPr>
            <a:r>
              <a:rPr lang="en-US" sz="900"/>
              <a:t>Teton County, Wyoming</a:t>
            </a:r>
          </a:p>
          <a:p>
            <a:pPr>
              <a:defRPr/>
            </a:pPr>
            <a:r>
              <a:rPr lang="en-US" sz="900"/>
              <a:t>BLS Data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Teton County, Wyoming</c:v>
          </c:tx>
          <c:dLbls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Data!$Q$8:$Q$28</c:f>
              <c:numCache>
                <c:formatCode>0.0%</c:formatCode>
                <c:ptCount val="21"/>
                <c:pt idx="0">
                  <c:v>2.4E-2</c:v>
                </c:pt>
                <c:pt idx="1">
                  <c:v>2.9000000000000001E-2</c:v>
                </c:pt>
                <c:pt idx="2">
                  <c:v>2.5000000000000001E-2</c:v>
                </c:pt>
                <c:pt idx="3">
                  <c:v>2.1999999999999999E-2</c:v>
                </c:pt>
                <c:pt idx="4">
                  <c:v>2.4E-2</c:v>
                </c:pt>
                <c:pt idx="5">
                  <c:v>2.9000000000000001E-2</c:v>
                </c:pt>
                <c:pt idx="6">
                  <c:v>2.4E-2</c:v>
                </c:pt>
                <c:pt idx="7">
                  <c:v>2.1000000000000001E-2</c:v>
                </c:pt>
                <c:pt idx="8">
                  <c:v>2.3E-2</c:v>
                </c:pt>
                <c:pt idx="9">
                  <c:v>2.4E-2</c:v>
                </c:pt>
                <c:pt idx="10">
                  <c:v>2.7E-2</c:v>
                </c:pt>
                <c:pt idx="11">
                  <c:v>3.1E-2</c:v>
                </c:pt>
                <c:pt idx="12">
                  <c:v>3.5999999999999997E-2</c:v>
                </c:pt>
                <c:pt idx="13">
                  <c:v>3.2000000000000001E-2</c:v>
                </c:pt>
                <c:pt idx="14">
                  <c:v>3.1E-2</c:v>
                </c:pt>
                <c:pt idx="15">
                  <c:v>2.5000000000000001E-2</c:v>
                </c:pt>
                <c:pt idx="16">
                  <c:v>2.1999999999999999E-2</c:v>
                </c:pt>
                <c:pt idx="17">
                  <c:v>0.03</c:v>
                </c:pt>
                <c:pt idx="18">
                  <c:v>6.9000000000000006E-2</c:v>
                </c:pt>
                <c:pt idx="19">
                  <c:v>8.3000000000000004E-2</c:v>
                </c:pt>
                <c:pt idx="20">
                  <c:v>7.5999999999999998E-2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45952"/>
        <c:axId val="209647488"/>
      </c:lineChart>
      <c:dateAx>
        <c:axId val="20964595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crossAx val="209647488"/>
        <c:crosses val="autoZero"/>
        <c:auto val="0"/>
        <c:lblOffset val="100"/>
        <c:baseTimeUnit val="days"/>
        <c:majorUnit val="2"/>
        <c:majorTimeUnit val="days"/>
      </c:dateAx>
      <c:valAx>
        <c:axId val="209647488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209645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baseline="0">
                <a:effectLst/>
                <a:latin typeface="Garamond" pitchFamily="18" charset="0"/>
              </a:rPr>
              <a:t>Unemployment Rate</a:t>
            </a:r>
            <a:endParaRPr lang="en-US" sz="1400">
              <a:effectLst/>
              <a:latin typeface="Garamond" pitchFamily="18" charset="0"/>
            </a:endParaRPr>
          </a:p>
          <a:p>
            <a:pPr>
              <a:defRPr/>
            </a:pPr>
            <a:r>
              <a:rPr lang="en-US" sz="1400" b="1" i="0" baseline="0">
                <a:effectLst/>
                <a:latin typeface="Garamond" pitchFamily="18" charset="0"/>
              </a:rPr>
              <a:t>Western Greater Yellowstone Area (WGYA)</a:t>
            </a:r>
            <a:endParaRPr lang="en-US" sz="1400">
              <a:effectLst/>
              <a:latin typeface="Garamond" pitchFamily="18" charset="0"/>
            </a:endParaRPr>
          </a:p>
          <a:p>
            <a:pPr>
              <a:defRPr/>
            </a:pPr>
            <a:r>
              <a:rPr lang="en-US" sz="1400" b="1" i="0" baseline="0">
                <a:effectLst/>
                <a:latin typeface="Garamond" pitchFamily="18" charset="0"/>
              </a:rPr>
              <a:t>BLS Data</a:t>
            </a:r>
            <a:endParaRPr lang="en-US" sz="1400">
              <a:effectLst/>
              <a:latin typeface="Garamond" pitchFamily="18" charset="0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Western Greater Yellowstone Area</c:v>
          </c:tx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latin typeface="Garamond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Data!$A$8:$A$28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Data!$U$8:$U$28</c:f>
              <c:numCache>
                <c:formatCode>0.0%</c:formatCode>
                <c:ptCount val="21"/>
                <c:pt idx="0">
                  <c:v>4.2839961846306972E-2</c:v>
                </c:pt>
                <c:pt idx="1">
                  <c:v>4.1234221598877983E-2</c:v>
                </c:pt>
                <c:pt idx="2">
                  <c:v>3.9805003827404213E-2</c:v>
                </c:pt>
                <c:pt idx="3">
                  <c:v>3.729701016846259E-2</c:v>
                </c:pt>
                <c:pt idx="4">
                  <c:v>3.7229184173029846E-2</c:v>
                </c:pt>
                <c:pt idx="5">
                  <c:v>4.0864046320008909E-2</c:v>
                </c:pt>
                <c:pt idx="6">
                  <c:v>3.7483505117871539E-2</c:v>
                </c:pt>
                <c:pt idx="7">
                  <c:v>3.3883787858023845E-2</c:v>
                </c:pt>
                <c:pt idx="8">
                  <c:v>3.1087050383606232E-2</c:v>
                </c:pt>
                <c:pt idx="9">
                  <c:v>3.1962714762416924E-2</c:v>
                </c:pt>
                <c:pt idx="10">
                  <c:v>3.0948087946392529E-2</c:v>
                </c:pt>
                <c:pt idx="11">
                  <c:v>3.3077929358998316E-2</c:v>
                </c:pt>
                <c:pt idx="12">
                  <c:v>3.5232851447015108E-2</c:v>
                </c:pt>
                <c:pt idx="13">
                  <c:v>3.21036252892518E-2</c:v>
                </c:pt>
                <c:pt idx="14">
                  <c:v>2.9116286203635062E-2</c:v>
                </c:pt>
                <c:pt idx="15">
                  <c:v>2.4452471771035947E-2</c:v>
                </c:pt>
                <c:pt idx="16">
                  <c:v>2.2248327779242887E-2</c:v>
                </c:pt>
                <c:pt idx="17">
                  <c:v>3.2934695607137812E-2</c:v>
                </c:pt>
                <c:pt idx="18">
                  <c:v>6.1543375181190574E-2</c:v>
                </c:pt>
                <c:pt idx="19">
                  <c:v>7.3127027943241801E-2</c:v>
                </c:pt>
                <c:pt idx="20">
                  <c:v>6.9922547332185891E-2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73216"/>
        <c:axId val="209675008"/>
      </c:lineChart>
      <c:dateAx>
        <c:axId val="20967321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txPr>
          <a:bodyPr/>
          <a:lstStyle/>
          <a:p>
            <a:pPr>
              <a:defRPr sz="1400">
                <a:latin typeface="Garamond" pitchFamily="18" charset="0"/>
              </a:defRPr>
            </a:pPr>
            <a:endParaRPr lang="en-US"/>
          </a:p>
        </c:txPr>
        <c:crossAx val="209675008"/>
        <c:crosses val="autoZero"/>
        <c:auto val="0"/>
        <c:lblOffset val="100"/>
        <c:baseTimeUnit val="days"/>
        <c:majorUnit val="2"/>
        <c:majorTimeUnit val="days"/>
      </c:dateAx>
      <c:valAx>
        <c:axId val="209675008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Garamond" pitchFamily="18" charset="0"/>
              </a:defRPr>
            </a:pPr>
            <a:endParaRPr lang="en-US"/>
          </a:p>
        </c:txPr>
        <c:crossAx val="20967321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400">
              <a:latin typeface="Garamond" pitchFamily="18" charset="0"/>
            </a:defRPr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4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64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6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6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6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64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6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64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64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tabSelected="1" zoomScale="6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45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opLeftCell="H12" zoomScaleNormal="100" workbookViewId="0">
      <selection activeCell="M31" sqref="M31"/>
    </sheetView>
  </sheetViews>
  <sheetFormatPr defaultRowHeight="14.4" x14ac:dyDescent="0.3"/>
  <cols>
    <col min="1" max="3" width="11.6640625" customWidth="1"/>
    <col min="6" max="7" width="11.6640625" customWidth="1"/>
    <col min="10" max="11" width="11.6640625" customWidth="1"/>
    <col min="14" max="15" width="11.6640625" customWidth="1"/>
    <col min="18" max="19" width="11.6640625" customWidth="1"/>
  </cols>
  <sheetData>
    <row r="1" spans="1:21" ht="15" thickBot="1" x14ac:dyDescent="0.35">
      <c r="A1" s="33" t="s">
        <v>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2"/>
    </row>
    <row r="2" spans="1:21" ht="15" thickBot="1" x14ac:dyDescent="0.3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1"/>
    </row>
    <row r="3" spans="1:21" x14ac:dyDescent="0.3">
      <c r="A3" s="33" t="s">
        <v>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4"/>
    </row>
    <row r="4" spans="1:21" ht="15" thickBot="1" x14ac:dyDescent="0.35">
      <c r="A4" s="37" t="s">
        <v>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5"/>
    </row>
    <row r="5" spans="1:21" ht="15" thickBot="1" x14ac:dyDescent="0.35">
      <c r="A5" s="6" t="s">
        <v>9</v>
      </c>
      <c r="B5" s="31" t="s">
        <v>1</v>
      </c>
      <c r="C5" s="31"/>
      <c r="D5" s="31"/>
      <c r="E5" s="31"/>
      <c r="F5" s="41" t="s">
        <v>2</v>
      </c>
      <c r="G5" s="31"/>
      <c r="H5" s="31"/>
      <c r="I5" s="42"/>
      <c r="J5" s="41" t="s">
        <v>3</v>
      </c>
      <c r="K5" s="31"/>
      <c r="L5" s="31"/>
      <c r="M5" s="42"/>
      <c r="N5" s="41" t="s">
        <v>4</v>
      </c>
      <c r="O5" s="31"/>
      <c r="P5" s="31"/>
      <c r="Q5" s="42"/>
      <c r="R5" s="31" t="s">
        <v>5</v>
      </c>
      <c r="S5" s="31"/>
      <c r="T5" s="31"/>
      <c r="U5" s="39"/>
    </row>
    <row r="6" spans="1:21" ht="27.6" customHeight="1" thickBot="1" x14ac:dyDescent="0.35">
      <c r="A6" s="7"/>
      <c r="B6" s="19" t="s">
        <v>10</v>
      </c>
      <c r="C6" s="3" t="s">
        <v>11</v>
      </c>
      <c r="D6" s="32" t="s">
        <v>12</v>
      </c>
      <c r="E6" s="32"/>
      <c r="F6" s="19" t="s">
        <v>10</v>
      </c>
      <c r="G6" s="3" t="s">
        <v>11</v>
      </c>
      <c r="H6" s="32" t="s">
        <v>12</v>
      </c>
      <c r="I6" s="32"/>
      <c r="J6" s="19" t="s">
        <v>10</v>
      </c>
      <c r="K6" s="3" t="s">
        <v>11</v>
      </c>
      <c r="L6" s="32" t="s">
        <v>12</v>
      </c>
      <c r="M6" s="32"/>
      <c r="N6" s="19" t="s">
        <v>10</v>
      </c>
      <c r="O6" s="3" t="s">
        <v>11</v>
      </c>
      <c r="P6" s="32" t="s">
        <v>12</v>
      </c>
      <c r="Q6" s="32"/>
      <c r="R6" s="19" t="s">
        <v>10</v>
      </c>
      <c r="S6" s="3" t="s">
        <v>11</v>
      </c>
      <c r="T6" s="32" t="s">
        <v>12</v>
      </c>
      <c r="U6" s="40"/>
    </row>
    <row r="7" spans="1:21" ht="15" thickBot="1" x14ac:dyDescent="0.35">
      <c r="A7" s="7"/>
      <c r="B7" s="20"/>
      <c r="C7" s="3"/>
      <c r="D7" s="3" t="s">
        <v>13</v>
      </c>
      <c r="E7" s="3" t="s">
        <v>14</v>
      </c>
      <c r="F7" s="20"/>
      <c r="G7" s="3"/>
      <c r="H7" s="3" t="s">
        <v>13</v>
      </c>
      <c r="I7" s="3" t="s">
        <v>14</v>
      </c>
      <c r="J7" s="20"/>
      <c r="K7" s="3"/>
      <c r="L7" s="3" t="s">
        <v>13</v>
      </c>
      <c r="M7" s="3" t="s">
        <v>14</v>
      </c>
      <c r="N7" s="20"/>
      <c r="O7" s="3"/>
      <c r="P7" s="3" t="s">
        <v>13</v>
      </c>
      <c r="Q7" s="3" t="s">
        <v>14</v>
      </c>
      <c r="R7" s="20"/>
      <c r="S7" s="3"/>
      <c r="T7" s="3" t="s">
        <v>13</v>
      </c>
      <c r="U7" s="8" t="s">
        <v>14</v>
      </c>
    </row>
    <row r="8" spans="1:21" x14ac:dyDescent="0.3">
      <c r="A8" s="9">
        <v>1991</v>
      </c>
      <c r="B8" s="21">
        <v>5019</v>
      </c>
      <c r="C8" s="10">
        <v>4618</v>
      </c>
      <c r="D8" s="10">
        <v>401</v>
      </c>
      <c r="E8" s="11">
        <v>0.08</v>
      </c>
      <c r="F8" s="21">
        <v>8646</v>
      </c>
      <c r="G8" s="10">
        <v>8285</v>
      </c>
      <c r="H8" s="10">
        <v>361</v>
      </c>
      <c r="I8" s="11">
        <v>4.2000000000000003E-2</v>
      </c>
      <c r="J8" s="21">
        <v>1918</v>
      </c>
      <c r="K8" s="10">
        <v>1851</v>
      </c>
      <c r="L8" s="10">
        <v>67</v>
      </c>
      <c r="M8" s="11">
        <v>3.5000000000000003E-2</v>
      </c>
      <c r="N8" s="21">
        <v>8530</v>
      </c>
      <c r="O8" s="10">
        <v>8326</v>
      </c>
      <c r="P8" s="10">
        <v>204</v>
      </c>
      <c r="Q8" s="11">
        <v>2.4E-2</v>
      </c>
      <c r="R8" s="21">
        <v>24113</v>
      </c>
      <c r="S8" s="10">
        <v>23080</v>
      </c>
      <c r="T8" s="10">
        <f>SUM(R8-S8)</f>
        <v>1033</v>
      </c>
      <c r="U8" s="12">
        <f t="shared" ref="U8:U28" si="0">T8/R8</f>
        <v>4.2839961846306972E-2</v>
      </c>
    </row>
    <row r="9" spans="1:21" x14ac:dyDescent="0.3">
      <c r="A9" s="9">
        <v>1992</v>
      </c>
      <c r="B9" s="21">
        <v>5177</v>
      </c>
      <c r="C9" s="10">
        <v>4743</v>
      </c>
      <c r="D9" s="10">
        <v>434</v>
      </c>
      <c r="E9" s="11">
        <v>8.4000000000000005E-2</v>
      </c>
      <c r="F9" s="21">
        <v>8720</v>
      </c>
      <c r="G9" s="10">
        <v>8470</v>
      </c>
      <c r="H9" s="10">
        <v>250</v>
      </c>
      <c r="I9" s="11">
        <v>2.9000000000000001E-2</v>
      </c>
      <c r="J9" s="21">
        <v>2105</v>
      </c>
      <c r="K9" s="10">
        <v>2021</v>
      </c>
      <c r="L9" s="10">
        <v>84</v>
      </c>
      <c r="M9" s="11">
        <v>0.04</v>
      </c>
      <c r="N9" s="21">
        <v>8953</v>
      </c>
      <c r="O9" s="10">
        <v>8692</v>
      </c>
      <c r="P9" s="10">
        <v>261</v>
      </c>
      <c r="Q9" s="11">
        <v>2.9000000000000001E-2</v>
      </c>
      <c r="R9" s="21">
        <v>24955</v>
      </c>
      <c r="S9" s="10">
        <v>23926</v>
      </c>
      <c r="T9" s="10">
        <f>SUM(R9-S9)</f>
        <v>1029</v>
      </c>
      <c r="U9" s="12">
        <f t="shared" si="0"/>
        <v>4.1234221598877983E-2</v>
      </c>
    </row>
    <row r="10" spans="1:21" x14ac:dyDescent="0.3">
      <c r="A10" s="9">
        <v>1993</v>
      </c>
      <c r="B10" s="21">
        <v>4449</v>
      </c>
      <c r="C10" s="10">
        <v>4053</v>
      </c>
      <c r="D10" s="10">
        <v>396</v>
      </c>
      <c r="E10" s="11">
        <v>8.8999999999999996E-2</v>
      </c>
      <c r="F10" s="21">
        <v>8863</v>
      </c>
      <c r="G10" s="10">
        <v>8593</v>
      </c>
      <c r="H10" s="10">
        <v>270</v>
      </c>
      <c r="I10" s="11">
        <v>0.03</v>
      </c>
      <c r="J10" s="21">
        <v>1991</v>
      </c>
      <c r="K10" s="10">
        <v>1911</v>
      </c>
      <c r="L10" s="10">
        <v>80</v>
      </c>
      <c r="M10" s="11">
        <v>0.04</v>
      </c>
      <c r="N10" s="21">
        <v>9518</v>
      </c>
      <c r="O10" s="10">
        <v>9276</v>
      </c>
      <c r="P10" s="10">
        <v>242</v>
      </c>
      <c r="Q10" s="11">
        <v>2.5000000000000001E-2</v>
      </c>
      <c r="R10" s="21">
        <v>24821</v>
      </c>
      <c r="S10" s="10">
        <v>23833</v>
      </c>
      <c r="T10" s="10">
        <f t="shared" ref="T10:T28" si="1">R10-S10</f>
        <v>988</v>
      </c>
      <c r="U10" s="12">
        <f t="shared" si="0"/>
        <v>3.9805003827404213E-2</v>
      </c>
    </row>
    <row r="11" spans="1:21" x14ac:dyDescent="0.3">
      <c r="A11" s="9">
        <v>1994</v>
      </c>
      <c r="B11" s="21">
        <v>4570</v>
      </c>
      <c r="C11" s="10">
        <v>4196</v>
      </c>
      <c r="D11" s="10">
        <v>374</v>
      </c>
      <c r="E11" s="11">
        <v>8.2000000000000003E-2</v>
      </c>
      <c r="F11" s="21">
        <v>9383</v>
      </c>
      <c r="G11" s="10">
        <v>9083</v>
      </c>
      <c r="H11" s="10">
        <v>300</v>
      </c>
      <c r="I11" s="11">
        <v>3.2000000000000001E-2</v>
      </c>
      <c r="J11" s="21">
        <v>2339</v>
      </c>
      <c r="K11" s="10">
        <v>2254</v>
      </c>
      <c r="L11" s="10">
        <v>85</v>
      </c>
      <c r="M11" s="11">
        <v>3.5999999999999997E-2</v>
      </c>
      <c r="N11" s="21">
        <v>10064</v>
      </c>
      <c r="O11" s="10">
        <v>9840</v>
      </c>
      <c r="P11" s="10">
        <v>224</v>
      </c>
      <c r="Q11" s="11">
        <v>2.1999999999999999E-2</v>
      </c>
      <c r="R11" s="21">
        <v>26356</v>
      </c>
      <c r="S11" s="10">
        <v>25373</v>
      </c>
      <c r="T11" s="10">
        <f t="shared" si="1"/>
        <v>983</v>
      </c>
      <c r="U11" s="12">
        <f t="shared" si="0"/>
        <v>3.729701016846259E-2</v>
      </c>
    </row>
    <row r="12" spans="1:21" x14ac:dyDescent="0.3">
      <c r="A12" s="9">
        <v>1995</v>
      </c>
      <c r="B12" s="21">
        <v>4577</v>
      </c>
      <c r="C12" s="10">
        <v>4202</v>
      </c>
      <c r="D12" s="10">
        <v>375</v>
      </c>
      <c r="E12" s="11">
        <v>8.2000000000000003E-2</v>
      </c>
      <c r="F12" s="21">
        <v>9789</v>
      </c>
      <c r="G12" s="10">
        <v>9474</v>
      </c>
      <c r="H12" s="10">
        <v>315</v>
      </c>
      <c r="I12" s="11">
        <v>3.2000000000000001E-2</v>
      </c>
      <c r="J12" s="21">
        <v>2585</v>
      </c>
      <c r="K12" s="10">
        <v>2501</v>
      </c>
      <c r="L12" s="10">
        <v>84</v>
      </c>
      <c r="M12" s="11">
        <v>3.2000000000000001E-2</v>
      </c>
      <c r="N12" s="21">
        <v>10420</v>
      </c>
      <c r="O12" s="10">
        <v>10175</v>
      </c>
      <c r="P12" s="10">
        <v>245</v>
      </c>
      <c r="Q12" s="11">
        <v>2.4E-2</v>
      </c>
      <c r="R12" s="21">
        <v>27371</v>
      </c>
      <c r="S12" s="10">
        <v>26352</v>
      </c>
      <c r="T12" s="10">
        <f t="shared" si="1"/>
        <v>1019</v>
      </c>
      <c r="U12" s="12">
        <f t="shared" si="0"/>
        <v>3.7229184173029846E-2</v>
      </c>
    </row>
    <row r="13" spans="1:21" x14ac:dyDescent="0.3">
      <c r="A13" s="9">
        <v>1996</v>
      </c>
      <c r="B13" s="21">
        <v>4551</v>
      </c>
      <c r="C13" s="10">
        <v>4185</v>
      </c>
      <c r="D13" s="10">
        <v>366</v>
      </c>
      <c r="E13" s="11">
        <v>0.08</v>
      </c>
      <c r="F13" s="21">
        <v>9165</v>
      </c>
      <c r="G13" s="10">
        <v>8862</v>
      </c>
      <c r="H13" s="10">
        <v>303</v>
      </c>
      <c r="I13" s="11">
        <v>3.3000000000000002E-2</v>
      </c>
      <c r="J13" s="21">
        <v>2676</v>
      </c>
      <c r="K13" s="10">
        <v>2548</v>
      </c>
      <c r="L13" s="10">
        <v>128</v>
      </c>
      <c r="M13" s="11">
        <v>4.8000000000000001E-2</v>
      </c>
      <c r="N13" s="21">
        <v>10551</v>
      </c>
      <c r="O13" s="10">
        <v>10247</v>
      </c>
      <c r="P13" s="10">
        <v>304</v>
      </c>
      <c r="Q13" s="11">
        <v>2.9000000000000001E-2</v>
      </c>
      <c r="R13" s="21">
        <v>26943</v>
      </c>
      <c r="S13" s="10">
        <v>25842</v>
      </c>
      <c r="T13" s="10">
        <f t="shared" si="1"/>
        <v>1101</v>
      </c>
      <c r="U13" s="12">
        <f t="shared" si="0"/>
        <v>4.0864046320008909E-2</v>
      </c>
    </row>
    <row r="14" spans="1:21" x14ac:dyDescent="0.3">
      <c r="A14" s="9">
        <v>1997</v>
      </c>
      <c r="B14" s="21">
        <v>4895</v>
      </c>
      <c r="C14" s="10">
        <v>4534</v>
      </c>
      <c r="D14" s="10">
        <v>361</v>
      </c>
      <c r="E14" s="11">
        <v>7.3999999999999996E-2</v>
      </c>
      <c r="F14" s="21">
        <v>9584</v>
      </c>
      <c r="G14" s="10">
        <v>9283</v>
      </c>
      <c r="H14" s="10">
        <v>301</v>
      </c>
      <c r="I14" s="11">
        <v>3.1E-2</v>
      </c>
      <c r="J14" s="21">
        <v>2768</v>
      </c>
      <c r="K14" s="10">
        <v>2643</v>
      </c>
      <c r="L14" s="10">
        <v>125</v>
      </c>
      <c r="M14" s="11">
        <v>4.4999999999999998E-2</v>
      </c>
      <c r="N14" s="21">
        <v>10792</v>
      </c>
      <c r="O14" s="10">
        <v>10528</v>
      </c>
      <c r="P14" s="10">
        <v>264</v>
      </c>
      <c r="Q14" s="11">
        <v>2.4E-2</v>
      </c>
      <c r="R14" s="21">
        <v>28039</v>
      </c>
      <c r="S14" s="10">
        <v>26988</v>
      </c>
      <c r="T14" s="10">
        <f t="shared" si="1"/>
        <v>1051</v>
      </c>
      <c r="U14" s="12">
        <f t="shared" si="0"/>
        <v>3.7483505117871539E-2</v>
      </c>
    </row>
    <row r="15" spans="1:21" x14ac:dyDescent="0.3">
      <c r="A15" s="9">
        <v>1998</v>
      </c>
      <c r="B15" s="21">
        <v>4956</v>
      </c>
      <c r="C15" s="10">
        <v>4604</v>
      </c>
      <c r="D15" s="10">
        <v>352</v>
      </c>
      <c r="E15" s="11">
        <v>7.0999999999999994E-2</v>
      </c>
      <c r="F15" s="21">
        <v>10169</v>
      </c>
      <c r="G15" s="10">
        <v>9878</v>
      </c>
      <c r="H15" s="10">
        <v>291</v>
      </c>
      <c r="I15" s="11">
        <v>2.9000000000000001E-2</v>
      </c>
      <c r="J15" s="21">
        <v>2926</v>
      </c>
      <c r="K15" s="10">
        <v>2819</v>
      </c>
      <c r="L15" s="10">
        <v>107</v>
      </c>
      <c r="M15" s="11">
        <v>3.6999999999999998E-2</v>
      </c>
      <c r="N15" s="21">
        <v>11137</v>
      </c>
      <c r="O15" s="10">
        <v>10898</v>
      </c>
      <c r="P15" s="10">
        <v>239</v>
      </c>
      <c r="Q15" s="11">
        <v>2.1000000000000001E-2</v>
      </c>
      <c r="R15" s="21">
        <v>29188</v>
      </c>
      <c r="S15" s="10">
        <v>28199</v>
      </c>
      <c r="T15" s="10">
        <f t="shared" si="1"/>
        <v>989</v>
      </c>
      <c r="U15" s="12">
        <f t="shared" si="0"/>
        <v>3.3883787858023845E-2</v>
      </c>
    </row>
    <row r="16" spans="1:21" x14ac:dyDescent="0.3">
      <c r="A16" s="9">
        <v>1999</v>
      </c>
      <c r="B16" s="21">
        <v>4817</v>
      </c>
      <c r="C16" s="10">
        <v>4504</v>
      </c>
      <c r="D16" s="10">
        <v>313</v>
      </c>
      <c r="E16" s="11">
        <v>6.5000000000000002E-2</v>
      </c>
      <c r="F16" s="21">
        <v>10453</v>
      </c>
      <c r="G16" s="10">
        <v>10199</v>
      </c>
      <c r="H16" s="10">
        <v>254</v>
      </c>
      <c r="I16" s="11">
        <v>2.4E-2</v>
      </c>
      <c r="J16" s="21">
        <v>3094</v>
      </c>
      <c r="K16" s="10">
        <v>2991</v>
      </c>
      <c r="L16" s="10">
        <v>103</v>
      </c>
      <c r="M16" s="11">
        <v>3.3000000000000002E-2</v>
      </c>
      <c r="N16" s="21">
        <v>11745</v>
      </c>
      <c r="O16" s="10">
        <v>11479</v>
      </c>
      <c r="P16" s="10">
        <v>266</v>
      </c>
      <c r="Q16" s="11">
        <v>2.3E-2</v>
      </c>
      <c r="R16" s="21">
        <v>30109</v>
      </c>
      <c r="S16" s="10">
        <v>29173</v>
      </c>
      <c r="T16" s="10">
        <f t="shared" si="1"/>
        <v>936</v>
      </c>
      <c r="U16" s="12">
        <f t="shared" si="0"/>
        <v>3.1087050383606232E-2</v>
      </c>
    </row>
    <row r="17" spans="1:21" x14ac:dyDescent="0.3">
      <c r="A17" s="9">
        <v>2000</v>
      </c>
      <c r="B17" s="21">
        <v>5652</v>
      </c>
      <c r="C17" s="10">
        <v>5385</v>
      </c>
      <c r="D17" s="10">
        <v>267</v>
      </c>
      <c r="E17" s="11">
        <v>4.7E-2</v>
      </c>
      <c r="F17" s="21">
        <v>12758</v>
      </c>
      <c r="G17" s="10">
        <v>12315</v>
      </c>
      <c r="H17" s="10">
        <v>443</v>
      </c>
      <c r="I17" s="11">
        <v>3.5000000000000003E-2</v>
      </c>
      <c r="J17" s="21">
        <v>3668</v>
      </c>
      <c r="K17" s="10">
        <v>3562</v>
      </c>
      <c r="L17" s="10">
        <v>106</v>
      </c>
      <c r="M17" s="11">
        <v>2.9000000000000001E-2</v>
      </c>
      <c r="N17" s="21">
        <v>14183</v>
      </c>
      <c r="O17" s="10">
        <v>13840</v>
      </c>
      <c r="P17" s="10">
        <v>33</v>
      </c>
      <c r="Q17" s="11">
        <v>2.4E-2</v>
      </c>
      <c r="R17" s="21">
        <v>36261</v>
      </c>
      <c r="S17" s="10">
        <v>35102</v>
      </c>
      <c r="T17" s="10">
        <f t="shared" si="1"/>
        <v>1159</v>
      </c>
      <c r="U17" s="12">
        <f t="shared" si="0"/>
        <v>3.1962714762416924E-2</v>
      </c>
    </row>
    <row r="18" spans="1:21" x14ac:dyDescent="0.3">
      <c r="A18" s="9">
        <v>2001</v>
      </c>
      <c r="B18" s="21">
        <v>5879</v>
      </c>
      <c r="C18" s="10">
        <v>5615</v>
      </c>
      <c r="D18" s="10">
        <v>264</v>
      </c>
      <c r="E18" s="11">
        <v>4.4999999999999998E-2</v>
      </c>
      <c r="F18" s="21">
        <v>13176</v>
      </c>
      <c r="G18" s="10">
        <v>12769</v>
      </c>
      <c r="H18" s="10">
        <v>407</v>
      </c>
      <c r="I18" s="11">
        <v>3.1E-2</v>
      </c>
      <c r="J18" s="21">
        <v>3837</v>
      </c>
      <c r="K18" s="10">
        <v>3740</v>
      </c>
      <c r="L18" s="10">
        <v>97</v>
      </c>
      <c r="M18" s="11">
        <v>2.5000000000000001E-2</v>
      </c>
      <c r="N18" s="21">
        <v>14267</v>
      </c>
      <c r="O18" s="10">
        <v>13885</v>
      </c>
      <c r="P18" s="10">
        <v>382</v>
      </c>
      <c r="Q18" s="11">
        <v>2.7E-2</v>
      </c>
      <c r="R18" s="21">
        <v>37159</v>
      </c>
      <c r="S18" s="10">
        <v>36009</v>
      </c>
      <c r="T18" s="10">
        <f t="shared" si="1"/>
        <v>1150</v>
      </c>
      <c r="U18" s="12">
        <f t="shared" si="0"/>
        <v>3.0948087946392529E-2</v>
      </c>
    </row>
    <row r="19" spans="1:21" x14ac:dyDescent="0.3">
      <c r="A19" s="9">
        <v>2002</v>
      </c>
      <c r="B19" s="21">
        <v>5870</v>
      </c>
      <c r="C19" s="10">
        <v>5605</v>
      </c>
      <c r="D19" s="10">
        <v>265</v>
      </c>
      <c r="E19" s="11">
        <v>4.4999999999999998E-2</v>
      </c>
      <c r="F19" s="21">
        <v>13774</v>
      </c>
      <c r="G19" s="10">
        <v>13358</v>
      </c>
      <c r="H19" s="10">
        <v>416</v>
      </c>
      <c r="I19" s="11">
        <v>0.03</v>
      </c>
      <c r="J19" s="21">
        <v>4017</v>
      </c>
      <c r="K19" s="10">
        <v>3885</v>
      </c>
      <c r="L19" s="10">
        <v>132</v>
      </c>
      <c r="M19" s="11">
        <v>3.3000000000000002E-2</v>
      </c>
      <c r="N19" s="21">
        <v>13796</v>
      </c>
      <c r="O19" s="10">
        <v>13370</v>
      </c>
      <c r="P19" s="10">
        <v>426</v>
      </c>
      <c r="Q19" s="11">
        <v>3.1E-2</v>
      </c>
      <c r="R19" s="21">
        <v>37457</v>
      </c>
      <c r="S19" s="10">
        <v>36218</v>
      </c>
      <c r="T19" s="10">
        <f t="shared" si="1"/>
        <v>1239</v>
      </c>
      <c r="U19" s="12">
        <f t="shared" si="0"/>
        <v>3.3077929358998316E-2</v>
      </c>
    </row>
    <row r="20" spans="1:21" x14ac:dyDescent="0.3">
      <c r="A20" s="9">
        <v>2003</v>
      </c>
      <c r="B20" s="21">
        <v>5697</v>
      </c>
      <c r="C20" s="10">
        <v>5421</v>
      </c>
      <c r="D20" s="10">
        <v>276</v>
      </c>
      <c r="E20" s="11">
        <v>4.8000000000000001E-2</v>
      </c>
      <c r="F20" s="21">
        <v>13409</v>
      </c>
      <c r="G20" s="10">
        <v>13023</v>
      </c>
      <c r="H20" s="10">
        <v>386</v>
      </c>
      <c r="I20" s="11">
        <v>2.9000000000000001E-2</v>
      </c>
      <c r="J20" s="21">
        <v>4163</v>
      </c>
      <c r="K20" s="10">
        <v>4020</v>
      </c>
      <c r="L20" s="10">
        <v>143</v>
      </c>
      <c r="M20" s="11">
        <v>3.4000000000000002E-2</v>
      </c>
      <c r="N20" s="21">
        <v>13600</v>
      </c>
      <c r="O20" s="10">
        <v>13106</v>
      </c>
      <c r="P20" s="10">
        <v>494</v>
      </c>
      <c r="Q20" s="11">
        <v>3.5999999999999997E-2</v>
      </c>
      <c r="R20" s="21">
        <v>36869</v>
      </c>
      <c r="S20" s="10">
        <v>35570</v>
      </c>
      <c r="T20" s="10">
        <f t="shared" si="1"/>
        <v>1299</v>
      </c>
      <c r="U20" s="12">
        <f t="shared" si="0"/>
        <v>3.5232851447015108E-2</v>
      </c>
    </row>
    <row r="21" spans="1:21" x14ac:dyDescent="0.3">
      <c r="A21" s="9">
        <v>2004</v>
      </c>
      <c r="B21" s="21">
        <v>5851</v>
      </c>
      <c r="C21" s="10">
        <v>5601</v>
      </c>
      <c r="D21" s="10">
        <v>250</v>
      </c>
      <c r="E21" s="11">
        <v>4.2999999999999997E-2</v>
      </c>
      <c r="F21" s="21">
        <v>13916</v>
      </c>
      <c r="G21" s="10">
        <v>13516</v>
      </c>
      <c r="H21" s="10">
        <v>400</v>
      </c>
      <c r="I21" s="11">
        <v>2.9000000000000001E-2</v>
      </c>
      <c r="J21" s="21">
        <v>4203</v>
      </c>
      <c r="K21" s="10">
        <v>4080</v>
      </c>
      <c r="L21" s="10">
        <v>123</v>
      </c>
      <c r="M21" s="11">
        <v>2.9000000000000001E-2</v>
      </c>
      <c r="N21" s="21">
        <v>13627</v>
      </c>
      <c r="O21" s="10">
        <v>13193</v>
      </c>
      <c r="P21" s="10">
        <v>434</v>
      </c>
      <c r="Q21" s="11">
        <v>3.2000000000000001E-2</v>
      </c>
      <c r="R21" s="21">
        <v>37597</v>
      </c>
      <c r="S21" s="10">
        <v>36390</v>
      </c>
      <c r="T21" s="10">
        <f t="shared" si="1"/>
        <v>1207</v>
      </c>
      <c r="U21" s="12">
        <f t="shared" si="0"/>
        <v>3.21036252892518E-2</v>
      </c>
    </row>
    <row r="22" spans="1:21" x14ac:dyDescent="0.3">
      <c r="A22" s="9">
        <v>2005</v>
      </c>
      <c r="B22" s="21">
        <v>6016</v>
      </c>
      <c r="C22" s="10">
        <v>5799</v>
      </c>
      <c r="D22" s="10">
        <v>217</v>
      </c>
      <c r="E22" s="11">
        <v>3.5999999999999997E-2</v>
      </c>
      <c r="F22" s="21">
        <v>14802</v>
      </c>
      <c r="G22" s="10">
        <v>14430</v>
      </c>
      <c r="H22" s="10">
        <v>372</v>
      </c>
      <c r="I22" s="11">
        <v>2.5000000000000001E-2</v>
      </c>
      <c r="J22" s="21">
        <v>4463</v>
      </c>
      <c r="K22" s="10">
        <v>4341</v>
      </c>
      <c r="L22" s="10">
        <v>122</v>
      </c>
      <c r="M22" s="11">
        <v>2.7E-2</v>
      </c>
      <c r="N22" s="21">
        <v>13838</v>
      </c>
      <c r="O22" s="10">
        <v>13410</v>
      </c>
      <c r="P22" s="10">
        <v>428</v>
      </c>
      <c r="Q22" s="11">
        <v>3.1E-2</v>
      </c>
      <c r="R22" s="21">
        <v>39119</v>
      </c>
      <c r="S22" s="10">
        <v>37980</v>
      </c>
      <c r="T22" s="10">
        <f t="shared" si="1"/>
        <v>1139</v>
      </c>
      <c r="U22" s="12">
        <f t="shared" si="0"/>
        <v>2.9116286203635062E-2</v>
      </c>
    </row>
    <row r="23" spans="1:21" x14ac:dyDescent="0.3">
      <c r="A23" s="9">
        <v>2006</v>
      </c>
      <c r="B23" s="21">
        <v>5968</v>
      </c>
      <c r="C23" s="10">
        <v>5777</v>
      </c>
      <c r="D23" s="10">
        <v>191</v>
      </c>
      <c r="E23" s="11">
        <v>3.2000000000000001E-2</v>
      </c>
      <c r="F23" s="21">
        <v>14755</v>
      </c>
      <c r="G23" s="10">
        <v>14420</v>
      </c>
      <c r="H23" s="10">
        <v>335</v>
      </c>
      <c r="I23" s="11">
        <v>2.3E-2</v>
      </c>
      <c r="J23" s="21">
        <v>4700</v>
      </c>
      <c r="K23" s="10">
        <v>4619</v>
      </c>
      <c r="L23" s="10">
        <v>81</v>
      </c>
      <c r="M23" s="11">
        <v>1.7000000000000001E-2</v>
      </c>
      <c r="N23" s="21">
        <v>14164</v>
      </c>
      <c r="O23" s="10">
        <v>13803</v>
      </c>
      <c r="P23" s="10">
        <v>361</v>
      </c>
      <c r="Q23" s="11">
        <v>2.5000000000000001E-2</v>
      </c>
      <c r="R23" s="21">
        <v>39587</v>
      </c>
      <c r="S23" s="10">
        <v>38619</v>
      </c>
      <c r="T23" s="10">
        <f t="shared" si="1"/>
        <v>968</v>
      </c>
      <c r="U23" s="12">
        <f t="shared" si="0"/>
        <v>2.4452471771035947E-2</v>
      </c>
    </row>
    <row r="24" spans="1:21" x14ac:dyDescent="0.3">
      <c r="A24" s="9">
        <v>2007</v>
      </c>
      <c r="B24" s="21">
        <v>5740</v>
      </c>
      <c r="C24" s="10">
        <v>5559</v>
      </c>
      <c r="D24" s="10">
        <v>181</v>
      </c>
      <c r="E24" s="11">
        <v>3.2000000000000001E-2</v>
      </c>
      <c r="F24" s="21">
        <v>16353</v>
      </c>
      <c r="G24" s="10">
        <v>16009</v>
      </c>
      <c r="H24" s="10">
        <v>344</v>
      </c>
      <c r="I24" s="11">
        <v>2.1000000000000001E-2</v>
      </c>
      <c r="J24" s="21">
        <v>5040</v>
      </c>
      <c r="K24" s="10">
        <v>4958</v>
      </c>
      <c r="L24" s="10">
        <v>82</v>
      </c>
      <c r="M24" s="11">
        <v>1.6E-2</v>
      </c>
      <c r="N24" s="21">
        <v>14578</v>
      </c>
      <c r="O24" s="10">
        <v>14257</v>
      </c>
      <c r="P24" s="10">
        <v>321</v>
      </c>
      <c r="Q24" s="11">
        <v>2.1999999999999999E-2</v>
      </c>
      <c r="R24" s="21">
        <v>41711</v>
      </c>
      <c r="S24" s="10">
        <v>40783</v>
      </c>
      <c r="T24" s="10">
        <f t="shared" si="1"/>
        <v>928</v>
      </c>
      <c r="U24" s="12">
        <f t="shared" si="0"/>
        <v>2.2248327779242887E-2</v>
      </c>
    </row>
    <row r="25" spans="1:21" x14ac:dyDescent="0.3">
      <c r="A25" s="9">
        <v>2008</v>
      </c>
      <c r="B25" s="21">
        <v>5788</v>
      </c>
      <c r="C25" s="10">
        <v>5518</v>
      </c>
      <c r="D25" s="10">
        <v>270</v>
      </c>
      <c r="E25" s="11">
        <v>4.7E-2</v>
      </c>
      <c r="F25" s="21">
        <v>16745</v>
      </c>
      <c r="G25" s="10">
        <v>16195</v>
      </c>
      <c r="H25" s="10">
        <v>550</v>
      </c>
      <c r="I25" s="11">
        <v>3.3000000000000002E-2</v>
      </c>
      <c r="J25" s="21">
        <v>5330</v>
      </c>
      <c r="K25" s="10">
        <v>5186</v>
      </c>
      <c r="L25" s="10">
        <v>144</v>
      </c>
      <c r="M25" s="11">
        <v>2.7E-2</v>
      </c>
      <c r="N25" s="21">
        <v>14615</v>
      </c>
      <c r="O25" s="10">
        <v>14180</v>
      </c>
      <c r="P25" s="10">
        <v>435</v>
      </c>
      <c r="Q25" s="11">
        <v>0.03</v>
      </c>
      <c r="R25" s="21">
        <v>42478</v>
      </c>
      <c r="S25" s="10">
        <v>41079</v>
      </c>
      <c r="T25" s="10">
        <f t="shared" si="1"/>
        <v>1399</v>
      </c>
      <c r="U25" s="12">
        <f t="shared" si="0"/>
        <v>3.2934695607137812E-2</v>
      </c>
    </row>
    <row r="26" spans="1:21" x14ac:dyDescent="0.3">
      <c r="A26" s="9">
        <v>2009</v>
      </c>
      <c r="B26" s="21">
        <v>5516</v>
      </c>
      <c r="C26" s="10">
        <v>5100</v>
      </c>
      <c r="D26" s="10">
        <v>416</v>
      </c>
      <c r="E26" s="11">
        <v>7.4999999999999997E-2</v>
      </c>
      <c r="F26" s="21">
        <v>16017</v>
      </c>
      <c r="G26" s="10">
        <v>15195</v>
      </c>
      <c r="H26" s="10">
        <v>822</v>
      </c>
      <c r="I26" s="11">
        <v>5.0999999999999997E-2</v>
      </c>
      <c r="J26" s="21">
        <v>5269</v>
      </c>
      <c r="K26" s="10">
        <v>4960</v>
      </c>
      <c r="L26" s="10">
        <v>309</v>
      </c>
      <c r="M26" s="11">
        <v>5.8999999999999997E-2</v>
      </c>
      <c r="N26" s="21">
        <v>13901</v>
      </c>
      <c r="O26" s="10">
        <v>12943</v>
      </c>
      <c r="P26" s="10">
        <v>958</v>
      </c>
      <c r="Q26" s="11">
        <v>6.9000000000000006E-2</v>
      </c>
      <c r="R26" s="21">
        <v>40703</v>
      </c>
      <c r="S26" s="10">
        <v>38198</v>
      </c>
      <c r="T26" s="10">
        <f t="shared" si="1"/>
        <v>2505</v>
      </c>
      <c r="U26" s="12">
        <f t="shared" si="0"/>
        <v>6.1543375181190574E-2</v>
      </c>
    </row>
    <row r="27" spans="1:21" x14ac:dyDescent="0.3">
      <c r="A27" s="9">
        <v>2010</v>
      </c>
      <c r="B27" s="21">
        <v>6022</v>
      </c>
      <c r="C27" s="10">
        <v>5470</v>
      </c>
      <c r="D27" s="10">
        <v>552</v>
      </c>
      <c r="E27" s="11">
        <v>9.1999999999999998E-2</v>
      </c>
      <c r="F27" s="21">
        <v>16190</v>
      </c>
      <c r="G27" s="10">
        <v>15250</v>
      </c>
      <c r="H27" s="10">
        <v>940</v>
      </c>
      <c r="I27" s="11">
        <v>5.8000000000000003E-2</v>
      </c>
      <c r="J27" s="21">
        <v>5417</v>
      </c>
      <c r="K27" s="10">
        <v>5022</v>
      </c>
      <c r="L27" s="10">
        <v>395</v>
      </c>
      <c r="M27" s="11">
        <v>7.2999999999999995E-2</v>
      </c>
      <c r="N27" s="21">
        <v>13669</v>
      </c>
      <c r="O27" s="10">
        <v>12536</v>
      </c>
      <c r="P27" s="10">
        <v>1133</v>
      </c>
      <c r="Q27" s="11">
        <v>8.3000000000000004E-2</v>
      </c>
      <c r="R27" s="21">
        <v>41298</v>
      </c>
      <c r="S27" s="10">
        <v>38278</v>
      </c>
      <c r="T27" s="10">
        <f t="shared" si="1"/>
        <v>3020</v>
      </c>
      <c r="U27" s="12">
        <f t="shared" si="0"/>
        <v>7.3127027943241801E-2</v>
      </c>
    </row>
    <row r="28" spans="1:21" ht="15" thickBot="1" x14ac:dyDescent="0.35">
      <c r="A28" s="13">
        <v>2011</v>
      </c>
      <c r="B28" s="22">
        <v>6140</v>
      </c>
      <c r="C28" s="14">
        <v>5636</v>
      </c>
      <c r="D28" s="14">
        <v>504</v>
      </c>
      <c r="E28" s="15">
        <v>8.2000000000000003E-2</v>
      </c>
      <c r="F28" s="22">
        <v>16743</v>
      </c>
      <c r="G28" s="14">
        <v>15712</v>
      </c>
      <c r="H28" s="14">
        <v>1031</v>
      </c>
      <c r="I28" s="15">
        <v>6.2E-2</v>
      </c>
      <c r="J28" s="22">
        <v>5410</v>
      </c>
      <c r="K28" s="14">
        <v>5045</v>
      </c>
      <c r="L28" s="14">
        <v>365</v>
      </c>
      <c r="M28" s="15">
        <v>6.7000000000000004E-2</v>
      </c>
      <c r="N28" s="22">
        <v>13539</v>
      </c>
      <c r="O28" s="14">
        <v>12514</v>
      </c>
      <c r="P28" s="14">
        <v>1025</v>
      </c>
      <c r="Q28" s="15">
        <v>7.5999999999999998E-2</v>
      </c>
      <c r="R28" s="22">
        <v>41832</v>
      </c>
      <c r="S28" s="14">
        <v>38907</v>
      </c>
      <c r="T28" s="14">
        <f t="shared" si="1"/>
        <v>2925</v>
      </c>
      <c r="U28" s="16">
        <f t="shared" si="0"/>
        <v>6.9922547332185891E-2</v>
      </c>
    </row>
    <row r="29" spans="1:21" s="18" customFormat="1" x14ac:dyDescent="0.3">
      <c r="A29" s="28" t="s">
        <v>15</v>
      </c>
    </row>
    <row r="30" spans="1:21" s="18" customFormat="1" x14ac:dyDescent="0.3">
      <c r="A30" s="29"/>
      <c r="B30" s="24">
        <f t="shared" ref="B30:H30" si="2">B28-B8</f>
        <v>1121</v>
      </c>
      <c r="C30" s="24">
        <f t="shared" si="2"/>
        <v>1018</v>
      </c>
      <c r="D30" s="24">
        <f t="shared" si="2"/>
        <v>103</v>
      </c>
      <c r="E30" s="25">
        <f t="shared" si="2"/>
        <v>2.0000000000000018E-3</v>
      </c>
      <c r="F30" s="24">
        <f t="shared" si="2"/>
        <v>8097</v>
      </c>
      <c r="G30" s="24">
        <f t="shared" si="2"/>
        <v>7427</v>
      </c>
      <c r="H30" s="24">
        <f t="shared" si="2"/>
        <v>670</v>
      </c>
      <c r="I30" s="25">
        <f>SUM(I28-I8)</f>
        <v>1.9999999999999997E-2</v>
      </c>
      <c r="J30" s="24">
        <f t="shared" ref="J30:U30" si="3">J28-J8</f>
        <v>3492</v>
      </c>
      <c r="K30" s="24">
        <f t="shared" si="3"/>
        <v>3194</v>
      </c>
      <c r="L30" s="24">
        <f t="shared" si="3"/>
        <v>298</v>
      </c>
      <c r="M30" s="25">
        <f t="shared" si="3"/>
        <v>3.2000000000000001E-2</v>
      </c>
      <c r="N30" s="24">
        <f t="shared" si="3"/>
        <v>5009</v>
      </c>
      <c r="O30" s="24">
        <f t="shared" si="3"/>
        <v>4188</v>
      </c>
      <c r="P30" s="24">
        <f t="shared" si="3"/>
        <v>821</v>
      </c>
      <c r="Q30" s="25">
        <f t="shared" si="3"/>
        <v>5.1999999999999998E-2</v>
      </c>
      <c r="R30" s="24">
        <f t="shared" si="3"/>
        <v>17719</v>
      </c>
      <c r="S30" s="24">
        <f t="shared" si="3"/>
        <v>15827</v>
      </c>
      <c r="T30" s="24">
        <f t="shared" si="3"/>
        <v>1892</v>
      </c>
      <c r="U30" s="25">
        <f t="shared" si="3"/>
        <v>2.708258548587892E-2</v>
      </c>
    </row>
    <row r="31" spans="1:21" s="17" customFormat="1" x14ac:dyDescent="0.3">
      <c r="A31" s="30" t="s">
        <v>16</v>
      </c>
      <c r="C31" s="25"/>
      <c r="D31" s="25"/>
      <c r="E31" s="23"/>
      <c r="F31" s="25"/>
      <c r="G31" s="25"/>
      <c r="H31" s="25"/>
      <c r="I31" s="23"/>
      <c r="J31" s="25"/>
      <c r="K31" s="25"/>
      <c r="L31" s="25"/>
      <c r="M31" s="23"/>
      <c r="N31" s="25"/>
      <c r="O31" s="25"/>
      <c r="P31" s="25"/>
      <c r="Q31" s="23"/>
      <c r="R31" s="25"/>
      <c r="S31" s="25"/>
      <c r="T31" s="25"/>
      <c r="U31" s="23"/>
    </row>
    <row r="32" spans="1:21" s="18" customFormat="1" x14ac:dyDescent="0.3">
      <c r="A32" s="30"/>
      <c r="B32" s="25">
        <f>B30/B28</f>
        <v>0.18257328990228014</v>
      </c>
      <c r="C32" s="26">
        <f>C30/C28</f>
        <v>0.18062455642299502</v>
      </c>
      <c r="D32" s="26">
        <f>D30/D28</f>
        <v>0.20436507936507936</v>
      </c>
      <c r="E32" s="27"/>
      <c r="F32" s="26">
        <f>F30/F28</f>
        <v>0.48360508869378249</v>
      </c>
      <c r="G32" s="26">
        <f>G30/G28</f>
        <v>0.47269602851323828</v>
      </c>
      <c r="H32" s="26">
        <f>H30/H28</f>
        <v>0.64985451018428708</v>
      </c>
      <c r="I32" s="27"/>
      <c r="J32" s="26">
        <f>J30/J28</f>
        <v>0.64547134935304995</v>
      </c>
      <c r="K32" s="26">
        <f>K30/K28</f>
        <v>0.63310208126858281</v>
      </c>
      <c r="L32" s="26">
        <f>L30/L28</f>
        <v>0.81643835616438354</v>
      </c>
      <c r="M32" s="27"/>
      <c r="N32" s="26">
        <f>N30/N28</f>
        <v>0.36996823989954947</v>
      </c>
      <c r="O32" s="26">
        <f>O30/O28</f>
        <v>0.33466517500399551</v>
      </c>
      <c r="P32" s="26">
        <f>P30/P28</f>
        <v>0.80097560975609761</v>
      </c>
      <c r="Q32" s="27"/>
      <c r="R32" s="26">
        <f>R30/R28</f>
        <v>0.4235752533945305</v>
      </c>
      <c r="S32" s="26">
        <f>S30/S28</f>
        <v>0.40679055182871976</v>
      </c>
      <c r="T32" s="26">
        <f>T30/T28</f>
        <v>0.64683760683760683</v>
      </c>
      <c r="U32" s="27"/>
    </row>
  </sheetData>
  <mergeCells count="16">
    <mergeCell ref="A29:A30"/>
    <mergeCell ref="A31:A32"/>
    <mergeCell ref="B5:E5"/>
    <mergeCell ref="D6:E6"/>
    <mergeCell ref="A1:T1"/>
    <mergeCell ref="A2:T2"/>
    <mergeCell ref="A3:T3"/>
    <mergeCell ref="A4:T4"/>
    <mergeCell ref="R5:U5"/>
    <mergeCell ref="T6:U6"/>
    <mergeCell ref="F5:I5"/>
    <mergeCell ref="H6:I6"/>
    <mergeCell ref="J5:M5"/>
    <mergeCell ref="L6:M6"/>
    <mergeCell ref="N5:Q5"/>
    <mergeCell ref="P6:Q6"/>
  </mergeCells>
  <pageMargins left="0.7" right="0.7" top="0.75" bottom="0.75" header="0.3" footer="0.3"/>
  <pageSetup orientation="landscape" verticalDpi="0" r:id="rId1"/>
  <ignoredErrors>
    <ignoredError sqref="I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11</vt:i4>
      </vt:variant>
    </vt:vector>
  </HeadingPairs>
  <TitlesOfParts>
    <vt:vector size="14" baseType="lpstr">
      <vt:lpstr>Data</vt:lpstr>
      <vt:lpstr>Sheet2</vt:lpstr>
      <vt:lpstr>Sheet3</vt:lpstr>
      <vt:lpstr>Fremont Labor Force &amp; Empl</vt:lpstr>
      <vt:lpstr>Madison Labor Force &amp; Empl</vt:lpstr>
      <vt:lpstr>Teton, ID Labor Force &amp; Empl</vt:lpstr>
      <vt:lpstr>Teton, WY Labor Force &amp; Empl</vt:lpstr>
      <vt:lpstr>Fremont, ID Unemployment Rate</vt:lpstr>
      <vt:lpstr>Madison, ID Unemployment Rate</vt:lpstr>
      <vt:lpstr>Teton, ID Unemployment Rate</vt:lpstr>
      <vt:lpstr>Teton, WY Unemployment Rate</vt:lpstr>
      <vt:lpstr>WGYA Unemployment Rate</vt:lpstr>
      <vt:lpstr>County vs Area Unempl Rate</vt:lpstr>
      <vt:lpstr>WGYA Labor Force &amp; Employment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Trolson</dc:creator>
  <cp:lastModifiedBy>Trolson</cp:lastModifiedBy>
  <cp:lastPrinted>2012-05-21T19:21:40Z</cp:lastPrinted>
  <dcterms:created xsi:type="dcterms:W3CDTF">2012-05-18T23:50:46Z</dcterms:created>
  <dcterms:modified xsi:type="dcterms:W3CDTF">2012-07-06T21:34:08Z</dcterms:modified>
</cp:coreProperties>
</file>